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\Desktop\CHAMPIONNAT NATIONAL 2022\SPEED\10 KM POINT\"/>
    </mc:Choice>
  </mc:AlternateContent>
  <bookViews>
    <workbookView xWindow="0" yWindow="0" windowWidth="15600" windowHeight="8190" tabRatio="500" firstSheet="1" activeTab="1"/>
  </bookViews>
  <sheets>
    <sheet name="List_Skater" sheetId="1" state="hidden" r:id="rId1"/>
    <sheet name="Document" sheetId="2" r:id="rId2"/>
    <sheet name="Feuil1" sheetId="3" r:id="rId3"/>
  </sheets>
  <definedNames>
    <definedName name="_xlnm._FilterDatabase" localSheetId="0" hidden="1">List_Skater!$A$1:$H$133</definedName>
    <definedName name="Skaters">List_Skater!$B$1:$G$106</definedName>
    <definedName name="_xlnm.Print_Area" localSheetId="1">Document!$A$1:$F$67</definedName>
    <definedName name="_xlnm.Print_Area" localSheetId="0">List_Skater!$I$1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46" i="3" l="1"/>
  <c r="C46" i="3"/>
  <c r="D45" i="3"/>
  <c r="C45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A8" i="3"/>
  <c r="A9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13" i="2"/>
  <c r="D47" i="2"/>
  <c r="C47" i="2"/>
  <c r="D46" i="2"/>
  <c r="C46" i="2"/>
</calcChain>
</file>

<file path=xl/sharedStrings.xml><?xml version="1.0" encoding="utf-8"?>
<sst xmlns="http://schemas.openxmlformats.org/spreadsheetml/2006/main" count="686" uniqueCount="248">
  <si>
    <t xml:space="preserve">N° </t>
  </si>
  <si>
    <t xml:space="preserve"> RACE NUMBER</t>
  </si>
  <si>
    <t>NAME/NOM</t>
  </si>
  <si>
    <t>SEXE/SEX</t>
  </si>
  <si>
    <t>PAYS/COUNTRY</t>
  </si>
  <si>
    <t>DATE DE NAISSANCE/BIRTHDAY</t>
  </si>
  <si>
    <t>CATEGORIE/
CATEGORIE</t>
  </si>
  <si>
    <t>OBSERVATIONS</t>
  </si>
  <si>
    <t>DEMBA DIALLO RAWDATH LAABUDO</t>
  </si>
  <si>
    <t>F</t>
  </si>
  <si>
    <t>BENIN</t>
  </si>
  <si>
    <t>JUNIOR</t>
  </si>
  <si>
    <t>ok</t>
  </si>
  <si>
    <t>HOUNGBO DONAN HENRESTH</t>
  </si>
  <si>
    <t>M</t>
  </si>
  <si>
    <t>FAFOUMI NEPHTALI EUSTACHE O.</t>
  </si>
  <si>
    <t>ISSOUFOU BACHIROU</t>
  </si>
  <si>
    <t>AHOUISSOU HERMIONE MARIE-PAUL</t>
  </si>
  <si>
    <t>SENIOR</t>
  </si>
  <si>
    <t>AMOUSSOU ABRAHAM PIERRE M.</t>
  </si>
  <si>
    <t>NOUKPOKINNOU JUDE ELIE</t>
  </si>
  <si>
    <t>AHOUDJI JESUGNON RAYMOND</t>
  </si>
  <si>
    <t>BAYOUMY LAMA</t>
  </si>
  <si>
    <t>EGYPT</t>
  </si>
  <si>
    <t>BAYOUMY LINA</t>
  </si>
  <si>
    <t>YOUNIS LORA</t>
  </si>
  <si>
    <t>ABDELLATIF MARIAM</t>
  </si>
  <si>
    <t>ABOUKHADRA FARAH</t>
  </si>
  <si>
    <t>KASSEM SARA</t>
  </si>
  <si>
    <t>MAHMOUD MARYAM</t>
  </si>
  <si>
    <t>MAHMOUD HALA</t>
  </si>
  <si>
    <t>MAHMOUD NADA</t>
  </si>
  <si>
    <t>OK</t>
  </si>
  <si>
    <t>MOHAMMED MOHAMMED</t>
  </si>
  <si>
    <t>ALI MOHAMED</t>
  </si>
  <si>
    <t>AHMED MAHMOUD</t>
  </si>
  <si>
    <t>GADO AHMED</t>
  </si>
  <si>
    <t>AMIN KAMAL</t>
  </si>
  <si>
    <t>MOSTAFA KARIM</t>
  </si>
  <si>
    <t>ELGHRABAWI AYA</t>
  </si>
  <si>
    <t>FADEL MAYAR</t>
  </si>
  <si>
    <t>Junior surclassé</t>
  </si>
  <si>
    <t>SOLIMAN YASSMIN</t>
  </si>
  <si>
    <t>HASSAN MARIAM</t>
  </si>
  <si>
    <t>ELTAWANSY MARIAM</t>
  </si>
  <si>
    <t>IBRAHIM MARIAM</t>
  </si>
  <si>
    <t>ELSAKATY YASMIN</t>
  </si>
  <si>
    <t>MOSTAFA MOHAMED</t>
  </si>
  <si>
    <t>MOHAMED AHMED</t>
  </si>
  <si>
    <t>KHATTAB YOUSSEF</t>
  </si>
  <si>
    <t>AHMED MOHAMED</t>
  </si>
  <si>
    <t>KHALIL GEORGE</t>
  </si>
  <si>
    <t>Ok</t>
  </si>
  <si>
    <t>KEITA MAHAMOUD</t>
  </si>
  <si>
    <t>COTE D'IVOIRE</t>
  </si>
  <si>
    <t>KOUADIO KOFFI JOEL PATRICK</t>
  </si>
  <si>
    <t>MVUMO KAMBA STERLINE</t>
  </si>
  <si>
    <t>CONGO R D</t>
  </si>
  <si>
    <t>ok </t>
  </si>
  <si>
    <t>DIPO TATIANA GRACE</t>
  </si>
  <si>
    <t>MASIRIKA BOTYASAFI BIJOU</t>
  </si>
  <si>
    <t>LUPUSA MBIYE ALPHA</t>
  </si>
  <si>
    <t>KANKU BANTUMBILA LINDA</t>
  </si>
  <si>
    <t>NGOY MUTOMB YANNICK</t>
  </si>
  <si>
    <t>NTEMO MAVANGA BRANDONNE</t>
  </si>
  <si>
    <t> ok</t>
  </si>
  <si>
    <t>MAKOYO MAKO SALEM</t>
  </si>
  <si>
    <t>ETEMBE IYONGO BENJAMIN</t>
  </si>
  <si>
    <t>MALUTAMA DIMALU JOEL</t>
  </si>
  <si>
    <t>KAKINA MBESI JUCQUEL</t>
  </si>
  <si>
    <t>IBALA MISINI SAMUEL</t>
  </si>
  <si>
    <t>NGANGO FIDUS FIDELE</t>
  </si>
  <si>
    <t>NDAM FIFEN MOHAMED</t>
  </si>
  <si>
    <t>CAMEROUN</t>
  </si>
  <si>
    <t>FRU JAMES NSUH</t>
  </si>
  <si>
    <t>EKO ROLAND MOLUA</t>
  </si>
  <si>
    <t>ABOUBAKAR BACHIR</t>
  </si>
  <si>
    <t>EKANE SEBASTIEN</t>
  </si>
  <si>
    <t>??????</t>
  </si>
  <si>
    <t> </t>
  </si>
  <si>
    <t>CHOULA FOKAM APPOLINAIRE</t>
  </si>
  <si>
    <t xml:space="preserve">EYEYA PIERRE </t>
  </si>
  <si>
    <t>???????</t>
  </si>
  <si>
    <t>NDAM MBOMBO INOUSSA</t>
  </si>
  <si>
    <t>MBISSICK MICHEL GUY</t>
  </si>
  <si>
    <t>IGANGA SAMUEL FRAQNKLYN</t>
  </si>
  <si>
    <t>NIGERIA</t>
  </si>
  <si>
    <t>ABDULRASHEED ABUBAKAR SADIQ</t>
  </si>
  <si>
    <t>FORO JEAN RODRIGUE</t>
  </si>
  <si>
    <t>BURKINA-FASO</t>
  </si>
  <si>
    <t>SORO MAHAMADI</t>
  </si>
  <si>
    <t>BONKOUNGOU TOUKOMNOGO MARC</t>
  </si>
  <si>
    <t>OUATTARA MARIUS</t>
  </si>
  <si>
    <t xml:space="preserve">ILBOUDO SOUMAILA </t>
  </si>
  <si>
    <t>TINTO ABDOU NASSIROU</t>
  </si>
  <si>
    <t>OUEDRAOGO MAHAMOUDOU</t>
  </si>
  <si>
    <t>BAH ALHASSANE</t>
  </si>
  <si>
    <t>GUINEE CONAKRY</t>
  </si>
  <si>
    <t>BAH IBRAHIMA</t>
  </si>
  <si>
    <t>KEITA DJIBRIL</t>
  </si>
  <si>
    <t>SALVADOR DONALDO CASTRO</t>
  </si>
  <si>
    <t>MOZAMBIQE</t>
  </si>
  <si>
    <t>NHANOMBE ALBERTO BERNADO</t>
  </si>
  <si>
    <t>BRUNO EMMANEL THOMAS</t>
  </si>
  <si>
    <t>TANZANIA</t>
  </si>
  <si>
    <t>WAFULA SYLVIA</t>
  </si>
  <si>
    <t>KENYA</t>
  </si>
  <si>
    <t xml:space="preserve">SAFARI DINAH </t>
  </si>
  <si>
    <t>ODONDI TYRONE JOWI</t>
  </si>
  <si>
    <t>ADANJE REYONE</t>
  </si>
  <si>
    <t>MUNGAI JEFF NDINGURI</t>
  </si>
  <si>
    <t>GICUKI JANE</t>
  </si>
  <si>
    <t xml:space="preserve">MUMBI TABITHA </t>
  </si>
  <si>
    <t xml:space="preserve">MANGO SALOME ATIENO </t>
  </si>
  <si>
    <t>OCHIENG LUCY ACHIENG</t>
  </si>
  <si>
    <t>KARANJA ISAAC MBURU</t>
  </si>
  <si>
    <t>ABUKO SYDNEY</t>
  </si>
  <si>
    <t>KAGWI SIMON IRUNGU</t>
  </si>
  <si>
    <t xml:space="preserve"> AMIANI GIDEON MUTUA</t>
  </si>
  <si>
    <t>KUBAI ERICK CHAULIN</t>
  </si>
  <si>
    <t>NJENGA JOSEPH</t>
  </si>
  <si>
    <t>KAMAU PETER</t>
  </si>
  <si>
    <t xml:space="preserve"> </t>
  </si>
  <si>
    <t>5000m POINT</t>
  </si>
  <si>
    <t>FINAL</t>
  </si>
  <si>
    <t>SENIOR MEN</t>
  </si>
  <si>
    <t>RESULT</t>
  </si>
  <si>
    <t>Rank/Place</t>
  </si>
  <si>
    <t>RACE Num</t>
  </si>
  <si>
    <t>SKATER</t>
  </si>
  <si>
    <t>Nation / Pays</t>
  </si>
  <si>
    <t>Time or Points</t>
  </si>
  <si>
    <t>Observation</t>
  </si>
  <si>
    <t xml:space="preserve">500 m SPRINT </t>
  </si>
  <si>
    <t>QUALIFICATION</t>
  </si>
  <si>
    <t xml:space="preserve">1000 m SPRINT </t>
  </si>
  <si>
    <t>1/4 FINAL</t>
  </si>
  <si>
    <t>JUNIOR MEN</t>
  </si>
  <si>
    <t>START LIST</t>
  </si>
  <si>
    <t>SEMI FINAL</t>
  </si>
  <si>
    <t>SENIOR WOMEN</t>
  </si>
  <si>
    <t>5000m ELIMINATION</t>
  </si>
  <si>
    <t>15000m ELIMINATION</t>
  </si>
  <si>
    <t>100 m STRAIGHT LINE</t>
  </si>
  <si>
    <t>1 LAP</t>
  </si>
  <si>
    <t xml:space="preserve">FEDERATION BENINOISE DE ROLLER SPORTS </t>
  </si>
  <si>
    <t xml:space="preserve">DEFI </t>
  </si>
  <si>
    <t>GHANA</t>
  </si>
  <si>
    <t>Compte  N°:008331120006 BOA BENIN</t>
  </si>
  <si>
    <t>10000m ELIMINATION</t>
  </si>
  <si>
    <t>-</t>
  </si>
  <si>
    <t>ESPOIR</t>
  </si>
  <si>
    <t>DEMBA DIALLO MOHAMED</t>
  </si>
  <si>
    <t>DOMANOU JORYS</t>
  </si>
  <si>
    <t>KUASSI CHARBEL</t>
  </si>
  <si>
    <t>HOUNGBO PHILIPPE</t>
  </si>
  <si>
    <t>00:00:58:28</t>
  </si>
  <si>
    <t>00:00:58:12</t>
  </si>
  <si>
    <t>00:01:04:82</t>
  </si>
  <si>
    <t>00:01:08:12</t>
  </si>
  <si>
    <t>HIKMAT OSMAN</t>
  </si>
  <si>
    <t>JEAN DORIANE</t>
  </si>
  <si>
    <t>KOTY GIFTY</t>
  </si>
  <si>
    <t>AHIZAN JOLIO</t>
  </si>
  <si>
    <t>DEKPE SHEILA</t>
  </si>
  <si>
    <t>ADAMAZE LARISSA</t>
  </si>
  <si>
    <t>PATIENT ERHEN</t>
  </si>
  <si>
    <t>SODJI FRESNEL</t>
  </si>
  <si>
    <t>OKOUDJOU KENZA</t>
  </si>
  <si>
    <t>OKOUDJOU KENAËL</t>
  </si>
  <si>
    <t>RUTHVIK REDDY</t>
  </si>
  <si>
    <t>CHELSIA REDDY</t>
  </si>
  <si>
    <t>HANANE LAMISHA</t>
  </si>
  <si>
    <t>KHUBCHANDANI GRANTH</t>
  </si>
  <si>
    <t>DOLLSHE GUPTA</t>
  </si>
  <si>
    <t>ALIKPONTO KIMBERLY</t>
  </si>
  <si>
    <t>ROSHINI PRIDIVI</t>
  </si>
  <si>
    <t>RAJIV PRIDIVI</t>
  </si>
  <si>
    <t>HOSSOU ARIEL</t>
  </si>
  <si>
    <t>HOUNGBO EZECHIEL</t>
  </si>
  <si>
    <t>HOUNGBO SAMUEL</t>
  </si>
  <si>
    <t>HOSSOU ELIEL</t>
  </si>
  <si>
    <t>BELKO CHAKIRATH</t>
  </si>
  <si>
    <t>MEGNIGBETO FAITH</t>
  </si>
  <si>
    <t>AGOSSOUKPE DAVID</t>
  </si>
  <si>
    <t>BELKO FARIDATH</t>
  </si>
  <si>
    <t>HOUNGBO  EXAUCEE</t>
  </si>
  <si>
    <t>OTE JEAN MARIE</t>
  </si>
  <si>
    <t>DJISSOU GAËLLE</t>
  </si>
  <si>
    <t>INDE</t>
  </si>
  <si>
    <t>CHAMPIONNAT NATIONAL DE ROLLER SPORTS</t>
  </si>
  <si>
    <t>4ème EDITION                          DATE : Du 24/08/2019 au 25/08/2019</t>
  </si>
  <si>
    <t>DISCIPLINE: COURSE</t>
  </si>
  <si>
    <t>HOMME (5 à 9 ans)</t>
  </si>
  <si>
    <t>DAME (5 à 9 ans)</t>
  </si>
  <si>
    <t>DAME (10 à 13 ans)</t>
  </si>
  <si>
    <t>HOMME (10 à 13 ans)</t>
  </si>
  <si>
    <t>DAME (14 ans et +)</t>
  </si>
  <si>
    <t>HOMME (14 ans et +)</t>
  </si>
  <si>
    <t xml:space="preserve">500 m + D SPRINT </t>
  </si>
  <si>
    <t>10 Km Point + Elimination</t>
  </si>
  <si>
    <t>RESULTAT</t>
  </si>
  <si>
    <t>SENIOR HOMME</t>
  </si>
  <si>
    <t>ROLLER PRO</t>
  </si>
  <si>
    <t>8ème EDITION                          DATE : Du 20/08/2022 au 21/08/2022</t>
  </si>
  <si>
    <t>CHAMPIONNATS NATIONAUX DE ROLLER SPORTS</t>
  </si>
  <si>
    <t>DISCIPLINE: INLINE SPEED SKATING</t>
  </si>
  <si>
    <t>ROAD 100 m STRAIGHT LINE</t>
  </si>
  <si>
    <t>ROAD 10 Km POINT</t>
  </si>
  <si>
    <t>ROAD 42,195 Km MARATHON</t>
  </si>
  <si>
    <t>QUALIFICATVE</t>
  </si>
  <si>
    <t>QUART DE FINALE</t>
  </si>
  <si>
    <t>DEMI-FINALE</t>
  </si>
  <si>
    <t>FINALE</t>
  </si>
  <si>
    <t>CADET DAME (10 à 14 ans)</t>
  </si>
  <si>
    <t>CADET HOMME (10 à 14 ans)</t>
  </si>
  <si>
    <t>ELITE DAME (15 ans et +)</t>
  </si>
  <si>
    <t>ELITE HOMME (15 ans et +)</t>
  </si>
  <si>
    <t>CLASSEMENT GENERAL</t>
  </si>
  <si>
    <t>Compte  N°: 504100001302 UBA BENIN</t>
  </si>
  <si>
    <t xml:space="preserve">                                HFEK</t>
  </si>
  <si>
    <t>Club</t>
  </si>
  <si>
    <t>ROUTE 1 LAP</t>
  </si>
  <si>
    <t>PARA ROLLER</t>
  </si>
  <si>
    <t>ROUTE 7,5KM ELIMINATION</t>
  </si>
  <si>
    <t>ROUTE 15 Km ELIMINATION</t>
  </si>
  <si>
    <t>SMART RIDER</t>
  </si>
  <si>
    <t xml:space="preserve">BIO MARO ALASSANE </t>
  </si>
  <si>
    <t>DEMBA DIALLO MOUHAMED</t>
  </si>
  <si>
    <t>OUSMANE LAMINE</t>
  </si>
  <si>
    <t>SOUMANOU ABDOULAYE</t>
  </si>
  <si>
    <t>TCHABA FARIANE</t>
  </si>
  <si>
    <t>DJIHOUMETO ALAWAL</t>
  </si>
  <si>
    <t>GBOHUNKA NELYS</t>
  </si>
  <si>
    <t>CHIDJOU RIDWANE</t>
  </si>
  <si>
    <t>GBOHOUNKA JOHANNES</t>
  </si>
  <si>
    <t>ABOU OUSMANE TOURE</t>
  </si>
  <si>
    <t>AÏSSEKOU BRISQUET</t>
  </si>
  <si>
    <t>ISSIFOU NADJIM</t>
  </si>
  <si>
    <t>DE SOUZA ALEX</t>
  </si>
  <si>
    <t>ASSANHOUN RODRIGUE</t>
  </si>
  <si>
    <t>ROLLER FIRE</t>
  </si>
  <si>
    <t>ELITE O S</t>
  </si>
  <si>
    <t>AIGLE SKATE</t>
  </si>
  <si>
    <t>ROUTE 10 Km Point</t>
  </si>
  <si>
    <t>21 Pts</t>
  </si>
  <si>
    <t>09 Pts</t>
  </si>
  <si>
    <t>04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</si>
</sst>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mm:ss.00"/>
  </numFmts>
  <fonts count="16" x14ac:knownFonts="1"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1"/>
    </font>
    <font>
      <sz val="11"/>
      <color rgb="FF000000"/>
      <name val="Calibri"/>
      <family val="1"/>
    </font>
    <font>
      <sz val="11"/>
      <color rgb="FFFF0000"/>
      <name val="Calibri"/>
      <family val="1"/>
    </font>
    <font>
      <sz val="12"/>
      <name val="Trebuchet MS"/>
      <family val="1"/>
    </font>
    <font>
      <sz val="14"/>
      <name val="Trebuchet MS"/>
      <family val="1"/>
    </font>
    <font>
      <b/>
      <sz val="14"/>
      <name val="Arial"/>
      <family val="2"/>
    </font>
    <font>
      <b/>
      <sz val="10"/>
      <color rgb="FFCE181E"/>
      <name val="Arial"/>
      <family val="2"/>
    </font>
    <font>
      <sz val="10"/>
      <color rgb="FF53595D"/>
      <name val="Trebuchet MS"/>
      <family val="1"/>
    </font>
    <font>
      <b/>
      <sz val="11"/>
      <color rgb="FF000000"/>
      <name val="Calibri"/>
      <family val="2"/>
    </font>
    <font>
      <sz val="11"/>
      <name val="Cambria"/>
      <family val="1"/>
    </font>
    <font>
      <b/>
      <sz val="11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sz val="10"/>
      <name val="Trebuchet MS"/>
      <family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8" fillId="0" borderId="5" xfId="0" applyFont="1" applyFill="1" applyBorder="1"/>
    <xf numFmtId="0" fontId="8" fillId="0" borderId="0" xfId="0" applyFont="1" applyFill="1" applyBorder="1"/>
    <xf numFmtId="165" fontId="0" fillId="0" borderId="0" xfId="0" applyNumberFormat="1" applyAlignment="1">
      <alignment horizontal="left"/>
    </xf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0" borderId="0" xfId="0" applyFont="1"/>
    <xf numFmtId="0" fontId="0" fillId="3" borderId="0" xfId="0" applyFont="1" applyFill="1"/>
    <xf numFmtId="0" fontId="0" fillId="0" borderId="0" xfId="0" applyFont="1" applyFill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3595D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169330</xdr:colOff>
      <xdr:row>1</xdr:row>
      <xdr:rowOff>31750</xdr:rowOff>
    </xdr:from>
    <xdr:to>
      <xdr:col>2</xdr:col>
      <xdr:colOff>335641</xdr:colOff>
      <xdr:row>7</xdr:row>
      <xdr:rowOff>15119</xdr:rowOff>
    </xdr:to>
    <xdr:pic>
      <xdr:nvPicPr>
        <xdr:cNvPr id="2" name="Image 1" descr="C:\Users\Annick\AppData\Local\Microsoft\Windows\INetCache\Content.Word\LOGHO ROLLER NOUVO  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0" y="105833"/>
          <a:ext cx="1224644" cy="1211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zoomScalePageLayoutView="45" workbookViewId="0">
      <selection activeCell="I1" sqref="I1"/>
    </sheetView>
  </sheetViews>
  <sheetFormatPr baseColWidth="10" defaultColWidth="8.85546875" defaultRowHeight="12.75" x14ac:dyDescent="0.2"/>
  <cols>
    <col min="1" max="1" width="11.5703125"/>
    <col min="2" max="2" width="14.7109375" style="1" customWidth="1"/>
    <col min="3" max="3" width="34.140625" customWidth="1"/>
    <col min="4" max="4" width="9.42578125" customWidth="1"/>
    <col min="5" max="5" width="16.85546875" customWidth="1"/>
    <col min="6" max="6" width="28.140625" customWidth="1"/>
    <col min="7" max="7" width="12.140625" customWidth="1"/>
    <col min="8" max="8" width="14.7109375" customWidth="1"/>
    <col min="9" max="1025" width="11.5703125"/>
  </cols>
  <sheetData>
    <row r="1" spans="1:8" ht="3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s="5">
        <v>1</v>
      </c>
      <c r="B2" s="6">
        <v>190</v>
      </c>
      <c r="C2" s="7" t="s">
        <v>8</v>
      </c>
      <c r="D2" s="7" t="s">
        <v>9</v>
      </c>
      <c r="E2" s="7" t="s">
        <v>10</v>
      </c>
      <c r="F2" s="8">
        <v>38166</v>
      </c>
      <c r="G2" s="7" t="s">
        <v>11</v>
      </c>
      <c r="H2" s="7" t="s">
        <v>12</v>
      </c>
    </row>
    <row r="3" spans="1:8" ht="15" x14ac:dyDescent="0.25">
      <c r="A3" s="5">
        <v>2</v>
      </c>
      <c r="B3" s="6">
        <v>189</v>
      </c>
      <c r="C3" s="7" t="s">
        <v>13</v>
      </c>
      <c r="D3" s="7" t="s">
        <v>14</v>
      </c>
      <c r="E3" s="7" t="s">
        <v>10</v>
      </c>
      <c r="F3" s="8">
        <v>37712</v>
      </c>
      <c r="G3" s="7" t="s">
        <v>11</v>
      </c>
      <c r="H3" s="7" t="s">
        <v>12</v>
      </c>
    </row>
    <row r="4" spans="1:8" ht="15" x14ac:dyDescent="0.25">
      <c r="A4" s="5">
        <v>3</v>
      </c>
      <c r="B4" s="6">
        <v>188</v>
      </c>
      <c r="C4" s="7" t="s">
        <v>15</v>
      </c>
      <c r="D4" s="7" t="s">
        <v>14</v>
      </c>
      <c r="E4" s="7" t="s">
        <v>10</v>
      </c>
      <c r="F4" s="8">
        <v>37167</v>
      </c>
      <c r="G4" s="7" t="s">
        <v>11</v>
      </c>
      <c r="H4" s="7" t="s">
        <v>12</v>
      </c>
    </row>
    <row r="5" spans="1:8" ht="15" x14ac:dyDescent="0.25">
      <c r="A5" s="5">
        <v>4</v>
      </c>
      <c r="B5" s="6">
        <v>187</v>
      </c>
      <c r="C5" s="7" t="s">
        <v>16</v>
      </c>
      <c r="D5" s="7" t="s">
        <v>14</v>
      </c>
      <c r="E5" s="7" t="s">
        <v>10</v>
      </c>
      <c r="F5" s="8">
        <v>37444</v>
      </c>
      <c r="G5" s="7" t="s">
        <v>11</v>
      </c>
      <c r="H5" s="7" t="s">
        <v>12</v>
      </c>
    </row>
    <row r="6" spans="1:8" ht="15" x14ac:dyDescent="0.25">
      <c r="A6" s="5">
        <v>5</v>
      </c>
      <c r="B6" s="6">
        <v>186</v>
      </c>
      <c r="C6" s="7" t="s">
        <v>17</v>
      </c>
      <c r="D6" s="7" t="s">
        <v>9</v>
      </c>
      <c r="E6" s="7" t="s">
        <v>10</v>
      </c>
      <c r="F6" s="8">
        <v>35820</v>
      </c>
      <c r="G6" s="7" t="s">
        <v>18</v>
      </c>
      <c r="H6" s="7" t="s">
        <v>12</v>
      </c>
    </row>
    <row r="7" spans="1:8" ht="15" x14ac:dyDescent="0.25">
      <c r="A7" s="5">
        <v>6</v>
      </c>
      <c r="B7" s="6">
        <v>185</v>
      </c>
      <c r="C7" s="7" t="s">
        <v>19</v>
      </c>
      <c r="D7" s="7" t="s">
        <v>14</v>
      </c>
      <c r="E7" s="7" t="s">
        <v>10</v>
      </c>
      <c r="F7" s="8">
        <v>32574</v>
      </c>
      <c r="G7" s="7" t="s">
        <v>18</v>
      </c>
      <c r="H7" s="7" t="s">
        <v>12</v>
      </c>
    </row>
    <row r="8" spans="1:8" ht="15" x14ac:dyDescent="0.25">
      <c r="A8" s="5">
        <v>7</v>
      </c>
      <c r="B8" s="6">
        <v>184</v>
      </c>
      <c r="C8" s="7" t="s">
        <v>20</v>
      </c>
      <c r="D8" s="7" t="s">
        <v>14</v>
      </c>
      <c r="E8" s="7" t="s">
        <v>10</v>
      </c>
      <c r="F8" s="8">
        <v>34663</v>
      </c>
      <c r="G8" s="7" t="s">
        <v>18</v>
      </c>
      <c r="H8" s="7" t="s">
        <v>12</v>
      </c>
    </row>
    <row r="9" spans="1:8" ht="15" x14ac:dyDescent="0.25">
      <c r="A9" s="5">
        <v>8</v>
      </c>
      <c r="B9" s="6">
        <v>183</v>
      </c>
      <c r="C9" s="7" t="s">
        <v>21</v>
      </c>
      <c r="D9" s="7" t="s">
        <v>14</v>
      </c>
      <c r="E9" s="7" t="s">
        <v>10</v>
      </c>
      <c r="F9" s="8">
        <v>32229</v>
      </c>
      <c r="G9" s="7" t="s">
        <v>18</v>
      </c>
      <c r="H9" s="7" t="s">
        <v>12</v>
      </c>
    </row>
    <row r="10" spans="1:8" ht="15" x14ac:dyDescent="0.25">
      <c r="A10" s="5">
        <v>9</v>
      </c>
      <c r="B10" s="6">
        <v>182</v>
      </c>
      <c r="C10" s="7" t="s">
        <v>22</v>
      </c>
      <c r="D10" s="7" t="s">
        <v>9</v>
      </c>
      <c r="E10" s="7" t="s">
        <v>23</v>
      </c>
      <c r="F10" s="8">
        <v>36831</v>
      </c>
      <c r="G10" s="7" t="s">
        <v>11</v>
      </c>
      <c r="H10" s="7" t="s">
        <v>12</v>
      </c>
    </row>
    <row r="11" spans="1:8" ht="15" x14ac:dyDescent="0.25">
      <c r="A11" s="5">
        <v>10</v>
      </c>
      <c r="B11" s="6">
        <v>181</v>
      </c>
      <c r="C11" s="7" t="s">
        <v>24</v>
      </c>
      <c r="D11" s="7" t="s">
        <v>9</v>
      </c>
      <c r="E11" s="7" t="s">
        <v>23</v>
      </c>
      <c r="F11" s="8">
        <v>36831</v>
      </c>
      <c r="G11" s="7" t="s">
        <v>11</v>
      </c>
      <c r="H11" s="7" t="s">
        <v>12</v>
      </c>
    </row>
    <row r="12" spans="1:8" ht="15" x14ac:dyDescent="0.25">
      <c r="A12" s="5">
        <v>11</v>
      </c>
      <c r="B12" s="6">
        <v>180</v>
      </c>
      <c r="C12" s="7" t="s">
        <v>25</v>
      </c>
      <c r="D12" s="7" t="s">
        <v>9</v>
      </c>
      <c r="E12" s="7" t="s">
        <v>23</v>
      </c>
      <c r="F12" s="8">
        <v>37028</v>
      </c>
      <c r="G12" s="7" t="s">
        <v>11</v>
      </c>
      <c r="H12" s="7" t="s">
        <v>12</v>
      </c>
    </row>
    <row r="13" spans="1:8" ht="15" x14ac:dyDescent="0.25">
      <c r="A13" s="5">
        <v>12</v>
      </c>
      <c r="B13" s="6">
        <v>179</v>
      </c>
      <c r="C13" s="7" t="s">
        <v>26</v>
      </c>
      <c r="D13" s="7" t="s">
        <v>9</v>
      </c>
      <c r="E13" s="7" t="s">
        <v>23</v>
      </c>
      <c r="F13" s="8">
        <v>36723</v>
      </c>
      <c r="G13" s="7" t="s">
        <v>11</v>
      </c>
      <c r="H13" s="7" t="s">
        <v>12</v>
      </c>
    </row>
    <row r="14" spans="1:8" ht="15" x14ac:dyDescent="0.25">
      <c r="A14" s="5">
        <v>13</v>
      </c>
      <c r="B14" s="6">
        <v>178</v>
      </c>
      <c r="C14" s="7" t="s">
        <v>27</v>
      </c>
      <c r="D14" s="7" t="s">
        <v>9</v>
      </c>
      <c r="E14" s="7" t="s">
        <v>23</v>
      </c>
      <c r="F14" s="8">
        <v>37189</v>
      </c>
      <c r="G14" s="7" t="s">
        <v>11</v>
      </c>
      <c r="H14" s="7" t="s">
        <v>12</v>
      </c>
    </row>
    <row r="15" spans="1:8" ht="15" x14ac:dyDescent="0.25">
      <c r="A15" s="5">
        <v>14</v>
      </c>
      <c r="B15" s="6">
        <v>177</v>
      </c>
      <c r="C15" s="7" t="s">
        <v>28</v>
      </c>
      <c r="D15" s="7" t="s">
        <v>9</v>
      </c>
      <c r="E15" s="7" t="s">
        <v>23</v>
      </c>
      <c r="F15" s="8">
        <v>37143</v>
      </c>
      <c r="G15" s="7" t="s">
        <v>11</v>
      </c>
      <c r="H15" s="7" t="s">
        <v>12</v>
      </c>
    </row>
    <row r="16" spans="1:8" ht="15" x14ac:dyDescent="0.25">
      <c r="A16" s="5">
        <v>15</v>
      </c>
      <c r="B16" s="6">
        <v>176</v>
      </c>
      <c r="C16" s="7" t="s">
        <v>29</v>
      </c>
      <c r="D16" s="7" t="s">
        <v>9</v>
      </c>
      <c r="E16" s="7" t="s">
        <v>23</v>
      </c>
      <c r="F16" s="8">
        <v>37831</v>
      </c>
      <c r="G16" s="7" t="s">
        <v>11</v>
      </c>
      <c r="H16" s="7" t="s">
        <v>12</v>
      </c>
    </row>
    <row r="17" spans="1:8" ht="15" x14ac:dyDescent="0.25">
      <c r="A17" s="5">
        <v>16</v>
      </c>
      <c r="B17" s="6">
        <v>175</v>
      </c>
      <c r="C17" s="7" t="s">
        <v>30</v>
      </c>
      <c r="D17" s="7" t="s">
        <v>9</v>
      </c>
      <c r="E17" s="7" t="s">
        <v>23</v>
      </c>
      <c r="F17" s="8">
        <v>36721</v>
      </c>
      <c r="G17" s="7" t="s">
        <v>11</v>
      </c>
      <c r="H17" s="7" t="s">
        <v>12</v>
      </c>
    </row>
    <row r="18" spans="1:8" ht="15" x14ac:dyDescent="0.25">
      <c r="A18" s="5">
        <v>17</v>
      </c>
      <c r="B18" s="6">
        <v>174</v>
      </c>
      <c r="C18" s="7" t="s">
        <v>31</v>
      </c>
      <c r="D18" s="7" t="s">
        <v>9</v>
      </c>
      <c r="E18" s="7" t="s">
        <v>23</v>
      </c>
      <c r="F18" s="8">
        <v>36951</v>
      </c>
      <c r="G18" s="7" t="s">
        <v>11</v>
      </c>
      <c r="H18" s="7" t="s">
        <v>32</v>
      </c>
    </row>
    <row r="19" spans="1:8" ht="15" x14ac:dyDescent="0.25">
      <c r="A19" s="5">
        <v>18</v>
      </c>
      <c r="B19" s="6">
        <v>173</v>
      </c>
      <c r="C19" s="7" t="s">
        <v>33</v>
      </c>
      <c r="D19" s="7" t="s">
        <v>14</v>
      </c>
      <c r="E19" s="7" t="s">
        <v>23</v>
      </c>
      <c r="F19" s="8">
        <v>37407</v>
      </c>
      <c r="G19" s="7" t="s">
        <v>11</v>
      </c>
      <c r="H19" s="7" t="s">
        <v>12</v>
      </c>
    </row>
    <row r="20" spans="1:8" ht="15" x14ac:dyDescent="0.25">
      <c r="A20" s="5">
        <v>19</v>
      </c>
      <c r="B20" s="6">
        <v>172</v>
      </c>
      <c r="C20" s="7" t="s">
        <v>34</v>
      </c>
      <c r="D20" s="7" t="s">
        <v>14</v>
      </c>
      <c r="E20" s="7" t="s">
        <v>23</v>
      </c>
      <c r="F20" s="8">
        <v>37434</v>
      </c>
      <c r="G20" s="7" t="s">
        <v>11</v>
      </c>
      <c r="H20" s="7" t="s">
        <v>12</v>
      </c>
    </row>
    <row r="21" spans="1:8" ht="15" x14ac:dyDescent="0.25">
      <c r="A21" s="5">
        <v>20</v>
      </c>
      <c r="B21" s="6">
        <v>171</v>
      </c>
      <c r="C21" s="7" t="s">
        <v>35</v>
      </c>
      <c r="D21" s="7" t="s">
        <v>14</v>
      </c>
      <c r="E21" s="7" t="s">
        <v>23</v>
      </c>
      <c r="F21" s="8">
        <v>36526</v>
      </c>
      <c r="G21" s="7" t="s">
        <v>11</v>
      </c>
      <c r="H21" s="7" t="s">
        <v>12</v>
      </c>
    </row>
    <row r="22" spans="1:8" ht="15" x14ac:dyDescent="0.25">
      <c r="A22" s="5">
        <v>21</v>
      </c>
      <c r="B22" s="6">
        <v>170</v>
      </c>
      <c r="C22" s="7" t="s">
        <v>36</v>
      </c>
      <c r="D22" s="7" t="s">
        <v>14</v>
      </c>
      <c r="E22" s="7" t="s">
        <v>23</v>
      </c>
      <c r="F22" s="8">
        <v>36729</v>
      </c>
      <c r="G22" s="7" t="s">
        <v>11</v>
      </c>
      <c r="H22" s="7" t="s">
        <v>12</v>
      </c>
    </row>
    <row r="23" spans="1:8" ht="15" x14ac:dyDescent="0.25">
      <c r="A23" s="5">
        <v>22</v>
      </c>
      <c r="B23" s="6">
        <v>169</v>
      </c>
      <c r="C23" s="7" t="s">
        <v>37</v>
      </c>
      <c r="D23" s="7" t="s">
        <v>14</v>
      </c>
      <c r="E23" s="7" t="s">
        <v>23</v>
      </c>
      <c r="F23" s="8">
        <v>37889</v>
      </c>
      <c r="G23" s="7" t="s">
        <v>11</v>
      </c>
      <c r="H23" s="7" t="s">
        <v>12</v>
      </c>
    </row>
    <row r="24" spans="1:8" ht="15" x14ac:dyDescent="0.25">
      <c r="A24" s="5">
        <v>23</v>
      </c>
      <c r="B24" s="6">
        <v>168</v>
      </c>
      <c r="C24" s="7" t="s">
        <v>38</v>
      </c>
      <c r="D24" s="7" t="s">
        <v>14</v>
      </c>
      <c r="E24" s="7" t="s">
        <v>23</v>
      </c>
      <c r="F24" s="8">
        <v>37150</v>
      </c>
      <c r="G24" s="7" t="s">
        <v>11</v>
      </c>
      <c r="H24" s="7" t="s">
        <v>12</v>
      </c>
    </row>
    <row r="25" spans="1:8" ht="15" x14ac:dyDescent="0.25">
      <c r="A25" s="5">
        <v>24</v>
      </c>
      <c r="B25" s="6">
        <v>167</v>
      </c>
      <c r="C25" s="7" t="s">
        <v>39</v>
      </c>
      <c r="D25" s="7" t="s">
        <v>9</v>
      </c>
      <c r="E25" s="7" t="s">
        <v>23</v>
      </c>
      <c r="F25" s="8">
        <v>35261</v>
      </c>
      <c r="G25" s="7" t="s">
        <v>18</v>
      </c>
      <c r="H25" s="7" t="s">
        <v>12</v>
      </c>
    </row>
    <row r="26" spans="1:8" ht="15" x14ac:dyDescent="0.25">
      <c r="A26" s="5">
        <v>25</v>
      </c>
      <c r="B26" s="6">
        <v>166</v>
      </c>
      <c r="C26" s="7" t="s">
        <v>40</v>
      </c>
      <c r="D26" s="7" t="s">
        <v>9</v>
      </c>
      <c r="E26" s="7" t="s">
        <v>23</v>
      </c>
      <c r="F26" s="8">
        <v>36586</v>
      </c>
      <c r="G26" s="7" t="s">
        <v>18</v>
      </c>
      <c r="H26" s="7" t="s">
        <v>41</v>
      </c>
    </row>
    <row r="27" spans="1:8" ht="15" x14ac:dyDescent="0.25">
      <c r="A27" s="5">
        <v>26</v>
      </c>
      <c r="B27" s="6">
        <v>165</v>
      </c>
      <c r="C27" s="7" t="s">
        <v>42</v>
      </c>
      <c r="D27" s="7" t="s">
        <v>9</v>
      </c>
      <c r="E27" s="7" t="s">
        <v>23</v>
      </c>
      <c r="F27" s="8">
        <v>37044</v>
      </c>
      <c r="G27" s="7" t="s">
        <v>18</v>
      </c>
      <c r="H27" s="7" t="s">
        <v>41</v>
      </c>
    </row>
    <row r="28" spans="1:8" ht="15" x14ac:dyDescent="0.25">
      <c r="A28" s="5">
        <v>27</v>
      </c>
      <c r="B28" s="6">
        <v>164</v>
      </c>
      <c r="C28" s="7" t="s">
        <v>43</v>
      </c>
      <c r="D28" s="7" t="s">
        <v>9</v>
      </c>
      <c r="E28" s="7" t="s">
        <v>23</v>
      </c>
      <c r="F28" s="8">
        <v>36660</v>
      </c>
      <c r="G28" s="7" t="s">
        <v>18</v>
      </c>
      <c r="H28" s="7" t="s">
        <v>41</v>
      </c>
    </row>
    <row r="29" spans="1:8" ht="15" x14ac:dyDescent="0.25">
      <c r="A29" s="5">
        <v>28</v>
      </c>
      <c r="B29" s="6">
        <v>163</v>
      </c>
      <c r="C29" s="7" t="s">
        <v>44</v>
      </c>
      <c r="D29" s="7" t="s">
        <v>9</v>
      </c>
      <c r="E29" s="7" t="s">
        <v>23</v>
      </c>
      <c r="F29" s="8">
        <v>36195</v>
      </c>
      <c r="G29" s="7" t="s">
        <v>18</v>
      </c>
      <c r="H29" s="7" t="s">
        <v>12</v>
      </c>
    </row>
    <row r="30" spans="1:8" ht="15" x14ac:dyDescent="0.25">
      <c r="A30" s="5">
        <v>29</v>
      </c>
      <c r="B30" s="6">
        <v>162</v>
      </c>
      <c r="C30" s="7" t="s">
        <v>45</v>
      </c>
      <c r="D30" s="7" t="s">
        <v>9</v>
      </c>
      <c r="E30" s="7" t="s">
        <v>23</v>
      </c>
      <c r="F30" s="8">
        <v>36480</v>
      </c>
      <c r="G30" s="7" t="s">
        <v>18</v>
      </c>
      <c r="H30" s="7" t="s">
        <v>12</v>
      </c>
    </row>
    <row r="31" spans="1:8" ht="15" x14ac:dyDescent="0.25">
      <c r="A31" s="5">
        <v>30</v>
      </c>
      <c r="B31" s="6">
        <v>161</v>
      </c>
      <c r="C31" s="7" t="s">
        <v>46</v>
      </c>
      <c r="D31" s="7" t="s">
        <v>9</v>
      </c>
      <c r="E31" s="7" t="s">
        <v>23</v>
      </c>
      <c r="F31" s="8">
        <v>35829</v>
      </c>
      <c r="G31" s="7" t="s">
        <v>18</v>
      </c>
      <c r="H31" s="7" t="s">
        <v>12</v>
      </c>
    </row>
    <row r="32" spans="1:8" ht="15" x14ac:dyDescent="0.25">
      <c r="A32" s="5">
        <v>31</v>
      </c>
      <c r="B32" s="6">
        <v>160</v>
      </c>
      <c r="C32" s="7" t="s">
        <v>47</v>
      </c>
      <c r="D32" s="7" t="s">
        <v>14</v>
      </c>
      <c r="E32" s="7" t="s">
        <v>23</v>
      </c>
      <c r="F32" s="8">
        <v>35900</v>
      </c>
      <c r="G32" s="7" t="s">
        <v>18</v>
      </c>
      <c r="H32" s="7" t="s">
        <v>12</v>
      </c>
    </row>
    <row r="33" spans="1:8" ht="15" x14ac:dyDescent="0.25">
      <c r="A33" s="5">
        <v>32</v>
      </c>
      <c r="B33" s="6">
        <v>159</v>
      </c>
      <c r="C33" s="7" t="s">
        <v>48</v>
      </c>
      <c r="D33" s="7" t="s">
        <v>14</v>
      </c>
      <c r="E33" s="7" t="s">
        <v>23</v>
      </c>
      <c r="F33" s="8">
        <v>36266</v>
      </c>
      <c r="G33" s="7" t="s">
        <v>18</v>
      </c>
      <c r="H33" s="7" t="s">
        <v>12</v>
      </c>
    </row>
    <row r="34" spans="1:8" ht="15" x14ac:dyDescent="0.25">
      <c r="A34" s="5">
        <v>33</v>
      </c>
      <c r="B34" s="6">
        <v>158</v>
      </c>
      <c r="C34" s="7" t="s">
        <v>49</v>
      </c>
      <c r="D34" s="7" t="s">
        <v>14</v>
      </c>
      <c r="E34" s="7" t="s">
        <v>23</v>
      </c>
      <c r="F34" s="8">
        <v>35783</v>
      </c>
      <c r="G34" s="7" t="s">
        <v>18</v>
      </c>
      <c r="H34" s="7" t="s">
        <v>12</v>
      </c>
    </row>
    <row r="35" spans="1:8" ht="15" x14ac:dyDescent="0.25">
      <c r="A35" s="5">
        <v>34</v>
      </c>
      <c r="B35" s="6">
        <v>157</v>
      </c>
      <c r="C35" s="7" t="s">
        <v>50</v>
      </c>
      <c r="D35" s="7" t="s">
        <v>14</v>
      </c>
      <c r="E35" s="7" t="s">
        <v>23</v>
      </c>
      <c r="F35" s="8">
        <v>36599</v>
      </c>
      <c r="G35" s="7" t="s">
        <v>18</v>
      </c>
      <c r="H35" s="7" t="s">
        <v>41</v>
      </c>
    </row>
    <row r="36" spans="1:8" ht="15" x14ac:dyDescent="0.25">
      <c r="A36" s="5">
        <v>35</v>
      </c>
      <c r="B36" s="6">
        <v>156</v>
      </c>
      <c r="C36" s="7" t="s">
        <v>51</v>
      </c>
      <c r="D36" s="7" t="s">
        <v>14</v>
      </c>
      <c r="E36" s="7" t="s">
        <v>23</v>
      </c>
      <c r="F36" s="8">
        <v>32229</v>
      </c>
      <c r="G36" s="7" t="s">
        <v>18</v>
      </c>
      <c r="H36" s="7" t="s">
        <v>52</v>
      </c>
    </row>
    <row r="37" spans="1:8" ht="15" x14ac:dyDescent="0.25">
      <c r="A37" s="5">
        <v>36</v>
      </c>
      <c r="B37" s="6">
        <v>155</v>
      </c>
      <c r="C37" s="7" t="s">
        <v>53</v>
      </c>
      <c r="D37" s="7" t="s">
        <v>14</v>
      </c>
      <c r="E37" s="7" t="s">
        <v>54</v>
      </c>
      <c r="F37" s="8">
        <v>37255</v>
      </c>
      <c r="G37" s="7" t="s">
        <v>11</v>
      </c>
      <c r="H37" s="7" t="s">
        <v>52</v>
      </c>
    </row>
    <row r="38" spans="1:8" ht="15" x14ac:dyDescent="0.25">
      <c r="A38" s="5">
        <v>37</v>
      </c>
      <c r="B38" s="6">
        <v>154</v>
      </c>
      <c r="C38" s="7" t="s">
        <v>55</v>
      </c>
      <c r="D38" s="7" t="s">
        <v>14</v>
      </c>
      <c r="E38" s="7" t="s">
        <v>54</v>
      </c>
      <c r="F38" s="8">
        <v>34741</v>
      </c>
      <c r="G38" s="7" t="s">
        <v>18</v>
      </c>
      <c r="H38" s="7" t="s">
        <v>52</v>
      </c>
    </row>
    <row r="39" spans="1:8" ht="15" x14ac:dyDescent="0.25">
      <c r="A39" s="5">
        <v>38</v>
      </c>
      <c r="B39" s="6">
        <v>153</v>
      </c>
      <c r="C39" s="7" t="s">
        <v>56</v>
      </c>
      <c r="D39" s="7" t="s">
        <v>9</v>
      </c>
      <c r="E39" s="7" t="s">
        <v>57</v>
      </c>
      <c r="F39" s="8">
        <v>37909</v>
      </c>
      <c r="G39" s="7" t="s">
        <v>11</v>
      </c>
      <c r="H39" s="7" t="s">
        <v>58</v>
      </c>
    </row>
    <row r="40" spans="1:8" ht="15" x14ac:dyDescent="0.25">
      <c r="A40" s="5">
        <v>39</v>
      </c>
      <c r="B40" s="6">
        <v>152</v>
      </c>
      <c r="C40" s="7" t="s">
        <v>59</v>
      </c>
      <c r="D40" s="7" t="s">
        <v>9</v>
      </c>
      <c r="E40" s="7" t="s">
        <v>57</v>
      </c>
      <c r="F40" s="8">
        <v>37373</v>
      </c>
      <c r="G40" s="7" t="s">
        <v>11</v>
      </c>
      <c r="H40" s="7" t="s">
        <v>12</v>
      </c>
    </row>
    <row r="41" spans="1:8" ht="15" x14ac:dyDescent="0.25">
      <c r="A41" s="5">
        <v>40</v>
      </c>
      <c r="B41" s="6">
        <v>151</v>
      </c>
      <c r="C41" s="7" t="s">
        <v>60</v>
      </c>
      <c r="D41" s="7" t="s">
        <v>9</v>
      </c>
      <c r="E41" s="7" t="s">
        <v>57</v>
      </c>
      <c r="F41" s="8">
        <v>36872</v>
      </c>
      <c r="G41" s="7" t="s">
        <v>11</v>
      </c>
      <c r="H41" s="7" t="s">
        <v>58</v>
      </c>
    </row>
    <row r="42" spans="1:8" ht="15" x14ac:dyDescent="0.25">
      <c r="A42" s="5">
        <v>41</v>
      </c>
      <c r="B42" s="6">
        <v>150</v>
      </c>
      <c r="C42" s="7" t="s">
        <v>61</v>
      </c>
      <c r="D42" s="7" t="s">
        <v>14</v>
      </c>
      <c r="E42" s="7" t="s">
        <v>57</v>
      </c>
      <c r="F42" s="8">
        <v>37622</v>
      </c>
      <c r="G42" s="7" t="s">
        <v>11</v>
      </c>
      <c r="H42" s="7" t="s">
        <v>58</v>
      </c>
    </row>
    <row r="43" spans="1:8" ht="15" x14ac:dyDescent="0.25">
      <c r="A43" s="5">
        <v>42</v>
      </c>
      <c r="B43" s="6">
        <v>149</v>
      </c>
      <c r="C43" s="7" t="s">
        <v>62</v>
      </c>
      <c r="D43" s="7" t="s">
        <v>9</v>
      </c>
      <c r="E43" s="7" t="s">
        <v>57</v>
      </c>
      <c r="F43" s="8">
        <v>36005</v>
      </c>
      <c r="G43" s="7" t="s">
        <v>18</v>
      </c>
      <c r="H43" s="7" t="s">
        <v>58</v>
      </c>
    </row>
    <row r="44" spans="1:8" ht="15" x14ac:dyDescent="0.25">
      <c r="A44" s="5">
        <v>43</v>
      </c>
      <c r="B44" s="6">
        <v>148</v>
      </c>
      <c r="C44" s="7" t="s">
        <v>63</v>
      </c>
      <c r="D44" s="7" t="s">
        <v>14</v>
      </c>
      <c r="E44" s="7" t="s">
        <v>57</v>
      </c>
      <c r="F44" s="8">
        <v>35398</v>
      </c>
      <c r="G44" s="7" t="s">
        <v>18</v>
      </c>
      <c r="H44" s="7" t="s">
        <v>12</v>
      </c>
    </row>
    <row r="45" spans="1:8" ht="15" x14ac:dyDescent="0.25">
      <c r="A45" s="5">
        <v>44</v>
      </c>
      <c r="B45" s="6">
        <v>147</v>
      </c>
      <c r="C45" s="7" t="s">
        <v>64</v>
      </c>
      <c r="D45" s="7" t="s">
        <v>14</v>
      </c>
      <c r="E45" s="7" t="s">
        <v>57</v>
      </c>
      <c r="F45" s="8">
        <v>36413</v>
      </c>
      <c r="G45" s="7" t="s">
        <v>18</v>
      </c>
      <c r="H45" s="7" t="s">
        <v>65</v>
      </c>
    </row>
    <row r="46" spans="1:8" ht="15" x14ac:dyDescent="0.25">
      <c r="A46" s="5">
        <v>45</v>
      </c>
      <c r="B46" s="6">
        <v>146</v>
      </c>
      <c r="C46" s="7" t="s">
        <v>66</v>
      </c>
      <c r="D46" s="7" t="s">
        <v>14</v>
      </c>
      <c r="E46" s="7" t="s">
        <v>57</v>
      </c>
      <c r="F46" s="8">
        <v>36313</v>
      </c>
      <c r="G46" s="7" t="s">
        <v>18</v>
      </c>
      <c r="H46" s="7" t="s">
        <v>65</v>
      </c>
    </row>
    <row r="47" spans="1:8" ht="15" x14ac:dyDescent="0.25">
      <c r="A47" s="5">
        <v>46</v>
      </c>
      <c r="B47" s="6">
        <v>145</v>
      </c>
      <c r="C47" s="7" t="s">
        <v>67</v>
      </c>
      <c r="D47" s="7" t="s">
        <v>14</v>
      </c>
      <c r="E47" s="7" t="s">
        <v>57</v>
      </c>
      <c r="F47" s="8">
        <v>34401</v>
      </c>
      <c r="G47" s="7" t="s">
        <v>18</v>
      </c>
      <c r="H47" s="7" t="s">
        <v>12</v>
      </c>
    </row>
    <row r="48" spans="1:8" ht="15" x14ac:dyDescent="0.25">
      <c r="A48" s="5">
        <v>47</v>
      </c>
      <c r="B48" s="6">
        <v>144</v>
      </c>
      <c r="C48" s="7" t="s">
        <v>68</v>
      </c>
      <c r="D48" s="7" t="s">
        <v>14</v>
      </c>
      <c r="E48" s="7" t="s">
        <v>57</v>
      </c>
      <c r="F48" s="8">
        <v>34258</v>
      </c>
      <c r="G48" s="7" t="s">
        <v>18</v>
      </c>
      <c r="H48" s="7" t="s">
        <v>12</v>
      </c>
    </row>
    <row r="49" spans="1:8" ht="15" x14ac:dyDescent="0.25">
      <c r="A49" s="5">
        <v>48</v>
      </c>
      <c r="B49" s="6">
        <v>143</v>
      </c>
      <c r="C49" s="7" t="s">
        <v>69</v>
      </c>
      <c r="D49" s="7" t="s">
        <v>14</v>
      </c>
      <c r="E49" s="7" t="s">
        <v>57</v>
      </c>
      <c r="F49" s="8">
        <v>34519</v>
      </c>
      <c r="G49" s="7" t="s">
        <v>18</v>
      </c>
      <c r="H49" s="7" t="s">
        <v>12</v>
      </c>
    </row>
    <row r="50" spans="1:8" ht="15" x14ac:dyDescent="0.25">
      <c r="A50" s="5">
        <v>49</v>
      </c>
      <c r="B50" s="6">
        <v>142</v>
      </c>
      <c r="C50" s="7" t="s">
        <v>70</v>
      </c>
      <c r="D50" s="7" t="s">
        <v>14</v>
      </c>
      <c r="E50" s="7" t="s">
        <v>57</v>
      </c>
      <c r="F50" s="8">
        <v>33634</v>
      </c>
      <c r="G50" s="7" t="s">
        <v>18</v>
      </c>
      <c r="H50" s="7" t="s">
        <v>65</v>
      </c>
    </row>
    <row r="51" spans="1:8" ht="15" x14ac:dyDescent="0.25">
      <c r="A51" s="5">
        <v>50</v>
      </c>
      <c r="B51" s="6">
        <v>141</v>
      </c>
      <c r="C51" s="7" t="s">
        <v>71</v>
      </c>
      <c r="D51" s="7" t="s">
        <v>14</v>
      </c>
      <c r="E51" s="7" t="s">
        <v>57</v>
      </c>
      <c r="F51" s="8">
        <v>33911</v>
      </c>
      <c r="G51" s="7" t="s">
        <v>18</v>
      </c>
      <c r="H51" s="7" t="s">
        <v>12</v>
      </c>
    </row>
    <row r="52" spans="1:8" ht="15" x14ac:dyDescent="0.25">
      <c r="A52" s="5">
        <v>51</v>
      </c>
      <c r="B52" s="6">
        <v>140</v>
      </c>
      <c r="C52" s="7" t="s">
        <v>72</v>
      </c>
      <c r="D52" s="7" t="s">
        <v>14</v>
      </c>
      <c r="E52" s="7" t="s">
        <v>73</v>
      </c>
      <c r="F52" s="8">
        <v>36764</v>
      </c>
      <c r="G52" s="7" t="s">
        <v>11</v>
      </c>
      <c r="H52" s="7" t="s">
        <v>12</v>
      </c>
    </row>
    <row r="53" spans="1:8" ht="15" x14ac:dyDescent="0.25">
      <c r="A53" s="5">
        <v>52</v>
      </c>
      <c r="B53" s="6">
        <v>139</v>
      </c>
      <c r="C53" s="7" t="s">
        <v>74</v>
      </c>
      <c r="D53" s="7" t="s">
        <v>14</v>
      </c>
      <c r="E53" s="7" t="s">
        <v>73</v>
      </c>
      <c r="F53" s="8">
        <v>29546</v>
      </c>
      <c r="G53" s="7" t="s">
        <v>18</v>
      </c>
      <c r="H53" s="7" t="s">
        <v>58</v>
      </c>
    </row>
    <row r="54" spans="1:8" ht="15" x14ac:dyDescent="0.25">
      <c r="A54" s="5">
        <v>53</v>
      </c>
      <c r="B54" s="6">
        <v>138</v>
      </c>
      <c r="C54" s="7" t="s">
        <v>75</v>
      </c>
      <c r="D54" s="7" t="s">
        <v>14</v>
      </c>
      <c r="E54" s="7" t="s">
        <v>73</v>
      </c>
      <c r="F54" s="9">
        <v>32565</v>
      </c>
      <c r="G54" s="7" t="s">
        <v>18</v>
      </c>
      <c r="H54" s="7" t="s">
        <v>12</v>
      </c>
    </row>
    <row r="55" spans="1:8" ht="15" x14ac:dyDescent="0.25">
      <c r="A55" s="5">
        <v>54</v>
      </c>
      <c r="B55" s="6">
        <v>137</v>
      </c>
      <c r="C55" s="7" t="s">
        <v>76</v>
      </c>
      <c r="D55" s="7" t="s">
        <v>14</v>
      </c>
      <c r="E55" s="7" t="s">
        <v>73</v>
      </c>
      <c r="F55" s="8">
        <v>32079</v>
      </c>
      <c r="G55" s="7" t="s">
        <v>18</v>
      </c>
      <c r="H55" s="7" t="s">
        <v>65</v>
      </c>
    </row>
    <row r="56" spans="1:8" ht="15" x14ac:dyDescent="0.25">
      <c r="A56" s="5">
        <v>55</v>
      </c>
      <c r="B56" s="6">
        <v>136</v>
      </c>
      <c r="C56" s="7" t="s">
        <v>77</v>
      </c>
      <c r="D56" s="7" t="s">
        <v>14</v>
      </c>
      <c r="E56" s="7" t="s">
        <v>73</v>
      </c>
      <c r="F56" s="10" t="s">
        <v>78</v>
      </c>
      <c r="G56" s="7"/>
      <c r="H56" s="7" t="s">
        <v>79</v>
      </c>
    </row>
    <row r="57" spans="1:8" ht="15" x14ac:dyDescent="0.25">
      <c r="A57" s="5">
        <v>56</v>
      </c>
      <c r="B57" s="6">
        <v>135</v>
      </c>
      <c r="C57" s="7" t="s">
        <v>80</v>
      </c>
      <c r="D57" s="7" t="s">
        <v>14</v>
      </c>
      <c r="E57" s="7" t="s">
        <v>73</v>
      </c>
      <c r="F57" s="8">
        <v>32032</v>
      </c>
      <c r="G57" s="7" t="s">
        <v>18</v>
      </c>
      <c r="H57" s="7" t="s">
        <v>52</v>
      </c>
    </row>
    <row r="58" spans="1:8" ht="15" x14ac:dyDescent="0.25">
      <c r="A58" s="5">
        <v>57</v>
      </c>
      <c r="B58" s="6">
        <v>134</v>
      </c>
      <c r="C58" s="7" t="s">
        <v>81</v>
      </c>
      <c r="D58" s="7" t="s">
        <v>14</v>
      </c>
      <c r="E58" s="7" t="s">
        <v>73</v>
      </c>
      <c r="F58" s="10" t="s">
        <v>82</v>
      </c>
      <c r="G58" s="7"/>
      <c r="H58" s="7" t="s">
        <v>79</v>
      </c>
    </row>
    <row r="59" spans="1:8" ht="15" x14ac:dyDescent="0.25">
      <c r="A59" s="5">
        <v>58</v>
      </c>
      <c r="B59" s="6">
        <v>133</v>
      </c>
      <c r="C59" s="7" t="s">
        <v>83</v>
      </c>
      <c r="D59" s="7" t="s">
        <v>14</v>
      </c>
      <c r="E59" s="7" t="s">
        <v>73</v>
      </c>
      <c r="F59" s="8">
        <v>31935</v>
      </c>
      <c r="G59" s="7" t="s">
        <v>18</v>
      </c>
      <c r="H59" s="7" t="s">
        <v>79</v>
      </c>
    </row>
    <row r="60" spans="1:8" ht="15" x14ac:dyDescent="0.25">
      <c r="A60" s="5">
        <v>59</v>
      </c>
      <c r="B60" s="6">
        <v>132</v>
      </c>
      <c r="C60" s="7" t="s">
        <v>84</v>
      </c>
      <c r="D60" s="7" t="s">
        <v>14</v>
      </c>
      <c r="E60" s="7" t="s">
        <v>73</v>
      </c>
      <c r="F60" s="8">
        <v>28577</v>
      </c>
      <c r="G60" s="7" t="s">
        <v>18</v>
      </c>
      <c r="H60" s="7" t="s">
        <v>79</v>
      </c>
    </row>
    <row r="61" spans="1:8" ht="15" x14ac:dyDescent="0.25">
      <c r="A61" s="5">
        <v>60</v>
      </c>
      <c r="B61" s="6">
        <v>131</v>
      </c>
      <c r="C61" s="7" t="s">
        <v>85</v>
      </c>
      <c r="D61" s="7" t="s">
        <v>14</v>
      </c>
      <c r="E61" s="7" t="s">
        <v>86</v>
      </c>
      <c r="F61" s="8">
        <v>37705</v>
      </c>
      <c r="G61" s="7" t="s">
        <v>11</v>
      </c>
      <c r="H61" s="7" t="s">
        <v>58</v>
      </c>
    </row>
    <row r="62" spans="1:8" ht="15" x14ac:dyDescent="0.25">
      <c r="A62" s="5">
        <v>61</v>
      </c>
      <c r="B62" s="6">
        <v>130</v>
      </c>
      <c r="C62" s="7" t="s">
        <v>87</v>
      </c>
      <c r="D62" s="7" t="s">
        <v>14</v>
      </c>
      <c r="E62" s="7" t="s">
        <v>86</v>
      </c>
      <c r="F62" s="8">
        <v>34970</v>
      </c>
      <c r="G62" s="7" t="s">
        <v>18</v>
      </c>
      <c r="H62" s="7" t="s">
        <v>12</v>
      </c>
    </row>
    <row r="63" spans="1:8" ht="15" x14ac:dyDescent="0.25">
      <c r="A63" s="5">
        <v>62</v>
      </c>
      <c r="B63" s="6">
        <v>129</v>
      </c>
      <c r="C63" s="7" t="s">
        <v>88</v>
      </c>
      <c r="D63" s="7" t="s">
        <v>14</v>
      </c>
      <c r="E63" s="7" t="s">
        <v>89</v>
      </c>
      <c r="F63" s="8">
        <v>33249</v>
      </c>
      <c r="G63" s="7" t="s">
        <v>18</v>
      </c>
      <c r="H63" s="7" t="s">
        <v>79</v>
      </c>
    </row>
    <row r="64" spans="1:8" ht="15" x14ac:dyDescent="0.25">
      <c r="A64" s="5">
        <v>63</v>
      </c>
      <c r="B64" s="6">
        <v>128</v>
      </c>
      <c r="C64" s="7" t="s">
        <v>90</v>
      </c>
      <c r="D64" s="7" t="s">
        <v>14</v>
      </c>
      <c r="E64" s="7" t="s">
        <v>89</v>
      </c>
      <c r="F64" s="8">
        <v>29215</v>
      </c>
      <c r="G64" s="7" t="s">
        <v>18</v>
      </c>
      <c r="H64" s="7" t="s">
        <v>12</v>
      </c>
    </row>
    <row r="65" spans="1:8" ht="15" x14ac:dyDescent="0.25">
      <c r="A65" s="5">
        <v>64</v>
      </c>
      <c r="B65" s="6">
        <v>127</v>
      </c>
      <c r="C65" s="7" t="s">
        <v>91</v>
      </c>
      <c r="D65" s="7" t="s">
        <v>14</v>
      </c>
      <c r="E65" s="7" t="s">
        <v>89</v>
      </c>
      <c r="F65" s="8">
        <v>30066</v>
      </c>
      <c r="G65" s="7" t="s">
        <v>18</v>
      </c>
      <c r="H65" s="7" t="s">
        <v>79</v>
      </c>
    </row>
    <row r="66" spans="1:8" ht="15" x14ac:dyDescent="0.25">
      <c r="A66" s="5">
        <v>65</v>
      </c>
      <c r="B66" s="6">
        <v>126</v>
      </c>
      <c r="C66" s="7" t="s">
        <v>92</v>
      </c>
      <c r="D66" s="7" t="s">
        <v>14</v>
      </c>
      <c r="E66" s="7" t="s">
        <v>89</v>
      </c>
      <c r="F66" s="8">
        <v>30660</v>
      </c>
      <c r="G66" s="7" t="s">
        <v>18</v>
      </c>
      <c r="H66" s="7" t="s">
        <v>79</v>
      </c>
    </row>
    <row r="67" spans="1:8" ht="15" x14ac:dyDescent="0.25">
      <c r="A67" s="5">
        <v>66</v>
      </c>
      <c r="B67" s="6">
        <v>125</v>
      </c>
      <c r="C67" s="7" t="s">
        <v>93</v>
      </c>
      <c r="D67" s="7" t="s">
        <v>14</v>
      </c>
      <c r="E67" s="7" t="s">
        <v>89</v>
      </c>
      <c r="F67" s="8">
        <v>36155</v>
      </c>
      <c r="G67" s="7" t="s">
        <v>18</v>
      </c>
      <c r="H67" s="7" t="s">
        <v>79</v>
      </c>
    </row>
    <row r="68" spans="1:8" ht="15" x14ac:dyDescent="0.25">
      <c r="A68" s="5">
        <v>67</v>
      </c>
      <c r="B68" s="6">
        <v>124</v>
      </c>
      <c r="C68" s="7" t="s">
        <v>94</v>
      </c>
      <c r="D68" s="7" t="s">
        <v>14</v>
      </c>
      <c r="E68" s="7" t="s">
        <v>89</v>
      </c>
      <c r="F68" s="8">
        <v>34574</v>
      </c>
      <c r="G68" s="7" t="s">
        <v>18</v>
      </c>
      <c r="H68" s="7" t="s">
        <v>79</v>
      </c>
    </row>
    <row r="69" spans="1:8" ht="15" x14ac:dyDescent="0.25">
      <c r="A69" s="5">
        <v>68</v>
      </c>
      <c r="B69" s="6">
        <v>123</v>
      </c>
      <c r="C69" s="7" t="s">
        <v>95</v>
      </c>
      <c r="D69" s="7" t="s">
        <v>14</v>
      </c>
      <c r="E69" s="7" t="s">
        <v>89</v>
      </c>
      <c r="F69" s="8">
        <v>33575</v>
      </c>
      <c r="G69" s="7" t="s">
        <v>18</v>
      </c>
      <c r="H69" s="7" t="s">
        <v>79</v>
      </c>
    </row>
    <row r="70" spans="1:8" ht="15" x14ac:dyDescent="0.25">
      <c r="A70" s="5">
        <v>69</v>
      </c>
      <c r="B70" s="6">
        <v>122</v>
      </c>
      <c r="C70" s="7" t="s">
        <v>96</v>
      </c>
      <c r="D70" s="7" t="s">
        <v>14</v>
      </c>
      <c r="E70" s="7" t="s">
        <v>97</v>
      </c>
      <c r="F70" s="8">
        <v>37771</v>
      </c>
      <c r="G70" s="7" t="s">
        <v>11</v>
      </c>
      <c r="H70" s="7" t="s">
        <v>58</v>
      </c>
    </row>
    <row r="71" spans="1:8" ht="15" x14ac:dyDescent="0.25">
      <c r="A71" s="5">
        <v>70</v>
      </c>
      <c r="B71" s="6">
        <v>121</v>
      </c>
      <c r="C71" s="7" t="s">
        <v>98</v>
      </c>
      <c r="D71" s="7" t="s">
        <v>14</v>
      </c>
      <c r="E71" s="7" t="s">
        <v>97</v>
      </c>
      <c r="F71" s="8">
        <v>37577</v>
      </c>
      <c r="G71" s="7" t="s">
        <v>11</v>
      </c>
      <c r="H71" s="7" t="s">
        <v>58</v>
      </c>
    </row>
    <row r="72" spans="1:8" ht="15" x14ac:dyDescent="0.25">
      <c r="A72" s="5">
        <v>71</v>
      </c>
      <c r="B72" s="6">
        <v>120</v>
      </c>
      <c r="C72" s="7" t="s">
        <v>99</v>
      </c>
      <c r="D72" s="7" t="s">
        <v>14</v>
      </c>
      <c r="E72" s="7" t="s">
        <v>97</v>
      </c>
      <c r="F72" s="8">
        <v>34759</v>
      </c>
      <c r="G72" s="7" t="s">
        <v>18</v>
      </c>
      <c r="H72" s="7" t="s">
        <v>58</v>
      </c>
    </row>
    <row r="73" spans="1:8" ht="15" x14ac:dyDescent="0.25">
      <c r="A73" s="5">
        <v>72</v>
      </c>
      <c r="B73" s="6">
        <v>119</v>
      </c>
      <c r="C73" s="7" t="s">
        <v>100</v>
      </c>
      <c r="D73" s="7" t="s">
        <v>14</v>
      </c>
      <c r="E73" s="7" t="s">
        <v>101</v>
      </c>
      <c r="F73" s="8">
        <v>31915</v>
      </c>
      <c r="G73" s="7" t="s">
        <v>18</v>
      </c>
      <c r="H73" s="7" t="s">
        <v>79</v>
      </c>
    </row>
    <row r="74" spans="1:8" ht="15" x14ac:dyDescent="0.25">
      <c r="A74" s="5">
        <v>73</v>
      </c>
      <c r="B74" s="6">
        <v>118</v>
      </c>
      <c r="C74" s="7" t="s">
        <v>102</v>
      </c>
      <c r="D74" s="7" t="s">
        <v>14</v>
      </c>
      <c r="E74" s="7" t="s">
        <v>101</v>
      </c>
      <c r="F74" s="8">
        <v>33666</v>
      </c>
      <c r="G74" s="7" t="s">
        <v>18</v>
      </c>
      <c r="H74" s="7" t="s">
        <v>79</v>
      </c>
    </row>
    <row r="75" spans="1:8" ht="15" x14ac:dyDescent="0.25">
      <c r="A75" s="5">
        <v>74</v>
      </c>
      <c r="B75" s="6">
        <v>117</v>
      </c>
      <c r="C75" s="7" t="s">
        <v>103</v>
      </c>
      <c r="D75" s="7" t="s">
        <v>14</v>
      </c>
      <c r="E75" s="7" t="s">
        <v>104</v>
      </c>
      <c r="F75" s="8">
        <v>32867</v>
      </c>
      <c r="G75" s="7" t="s">
        <v>18</v>
      </c>
      <c r="H75" s="7" t="s">
        <v>79</v>
      </c>
    </row>
    <row r="76" spans="1:8" ht="15" x14ac:dyDescent="0.25">
      <c r="A76" s="5">
        <v>75</v>
      </c>
      <c r="B76" s="6">
        <v>116</v>
      </c>
      <c r="C76" s="7" t="s">
        <v>105</v>
      </c>
      <c r="D76" s="7" t="s">
        <v>9</v>
      </c>
      <c r="E76" s="7" t="s">
        <v>106</v>
      </c>
      <c r="F76" s="8">
        <v>36999</v>
      </c>
      <c r="G76" s="7" t="s">
        <v>11</v>
      </c>
      <c r="H76" s="7" t="s">
        <v>58</v>
      </c>
    </row>
    <row r="77" spans="1:8" ht="15" x14ac:dyDescent="0.25">
      <c r="A77" s="5">
        <v>76</v>
      </c>
      <c r="B77" s="6">
        <v>115</v>
      </c>
      <c r="C77" s="7" t="s">
        <v>107</v>
      </c>
      <c r="D77" s="7" t="s">
        <v>9</v>
      </c>
      <c r="E77" s="7" t="s">
        <v>106</v>
      </c>
      <c r="F77" s="8">
        <v>37045</v>
      </c>
      <c r="G77" s="7" t="s">
        <v>11</v>
      </c>
      <c r="H77" s="7" t="s">
        <v>65</v>
      </c>
    </row>
    <row r="78" spans="1:8" ht="15" x14ac:dyDescent="0.25">
      <c r="A78" s="5">
        <v>77</v>
      </c>
      <c r="B78" s="6">
        <v>114</v>
      </c>
      <c r="C78" s="7" t="s">
        <v>108</v>
      </c>
      <c r="D78" s="7" t="s">
        <v>14</v>
      </c>
      <c r="E78" s="7" t="s">
        <v>106</v>
      </c>
      <c r="F78" s="8">
        <v>37558</v>
      </c>
      <c r="G78" s="7" t="s">
        <v>11</v>
      </c>
      <c r="H78" s="7" t="s">
        <v>79</v>
      </c>
    </row>
    <row r="79" spans="1:8" ht="15" x14ac:dyDescent="0.25">
      <c r="A79" s="5">
        <v>78</v>
      </c>
      <c r="B79" s="6">
        <v>113</v>
      </c>
      <c r="C79" s="7" t="s">
        <v>109</v>
      </c>
      <c r="D79" s="7" t="s">
        <v>14</v>
      </c>
      <c r="E79" s="7" t="s">
        <v>106</v>
      </c>
      <c r="F79" s="8">
        <v>38518</v>
      </c>
      <c r="G79" s="7" t="s">
        <v>11</v>
      </c>
      <c r="H79" s="7" t="s">
        <v>79</v>
      </c>
    </row>
    <row r="80" spans="1:8" ht="15" x14ac:dyDescent="0.25">
      <c r="A80" s="5">
        <v>79</v>
      </c>
      <c r="B80" s="6">
        <v>112</v>
      </c>
      <c r="C80" s="7" t="s">
        <v>110</v>
      </c>
      <c r="D80" s="7" t="s">
        <v>14</v>
      </c>
      <c r="E80" s="7" t="s">
        <v>106</v>
      </c>
      <c r="F80" s="8">
        <v>38424</v>
      </c>
      <c r="G80" s="7" t="s">
        <v>11</v>
      </c>
      <c r="H80" s="7" t="s">
        <v>65</v>
      </c>
    </row>
    <row r="81" spans="1:8" ht="15" x14ac:dyDescent="0.25">
      <c r="A81" s="5">
        <v>80</v>
      </c>
      <c r="B81" s="6">
        <v>111</v>
      </c>
      <c r="C81" s="7" t="s">
        <v>111</v>
      </c>
      <c r="D81" s="7" t="s">
        <v>9</v>
      </c>
      <c r="E81" s="7" t="s">
        <v>106</v>
      </c>
      <c r="F81" s="8">
        <v>34041</v>
      </c>
      <c r="G81" s="7" t="s">
        <v>18</v>
      </c>
      <c r="H81" s="7" t="s">
        <v>58</v>
      </c>
    </row>
    <row r="82" spans="1:8" ht="15" x14ac:dyDescent="0.25">
      <c r="A82" s="5">
        <v>81</v>
      </c>
      <c r="B82" s="6">
        <v>110</v>
      </c>
      <c r="C82" s="7" t="s">
        <v>112</v>
      </c>
      <c r="D82" s="7" t="s">
        <v>9</v>
      </c>
      <c r="E82" s="7" t="s">
        <v>106</v>
      </c>
      <c r="F82" s="8">
        <v>36139</v>
      </c>
      <c r="G82" s="7" t="s">
        <v>18</v>
      </c>
      <c r="H82" s="7" t="s">
        <v>65</v>
      </c>
    </row>
    <row r="83" spans="1:8" ht="15" x14ac:dyDescent="0.25">
      <c r="A83" s="5">
        <v>82</v>
      </c>
      <c r="B83" s="6">
        <v>109</v>
      </c>
      <c r="C83" s="7" t="s">
        <v>113</v>
      </c>
      <c r="D83" s="7" t="s">
        <v>9</v>
      </c>
      <c r="E83" s="7" t="s">
        <v>106</v>
      </c>
      <c r="F83" s="8">
        <v>32631</v>
      </c>
      <c r="G83" s="7" t="s">
        <v>18</v>
      </c>
      <c r="H83" s="7" t="s">
        <v>58</v>
      </c>
    </row>
    <row r="84" spans="1:8" ht="15" x14ac:dyDescent="0.25">
      <c r="A84" s="5">
        <v>83</v>
      </c>
      <c r="B84" s="6">
        <v>108</v>
      </c>
      <c r="C84" s="7" t="s">
        <v>114</v>
      </c>
      <c r="D84" s="7" t="s">
        <v>9</v>
      </c>
      <c r="E84" s="7" t="s">
        <v>106</v>
      </c>
      <c r="F84" s="8">
        <v>34919</v>
      </c>
      <c r="G84" s="7" t="s">
        <v>18</v>
      </c>
      <c r="H84" s="7" t="s">
        <v>65</v>
      </c>
    </row>
    <row r="85" spans="1:8" ht="15" x14ac:dyDescent="0.25">
      <c r="A85" s="5">
        <v>84</v>
      </c>
      <c r="B85" s="6">
        <v>107</v>
      </c>
      <c r="C85" s="7" t="s">
        <v>115</v>
      </c>
      <c r="D85" s="7" t="s">
        <v>14</v>
      </c>
      <c r="E85" s="7" t="s">
        <v>106</v>
      </c>
      <c r="F85" s="8">
        <v>33838</v>
      </c>
      <c r="G85" s="7" t="s">
        <v>18</v>
      </c>
      <c r="H85" s="7" t="s">
        <v>58</v>
      </c>
    </row>
    <row r="86" spans="1:8" ht="15" x14ac:dyDescent="0.25">
      <c r="A86" s="5">
        <v>85</v>
      </c>
      <c r="B86" s="6">
        <v>106</v>
      </c>
      <c r="C86" s="7" t="s">
        <v>116</v>
      </c>
      <c r="D86" s="7" t="s">
        <v>14</v>
      </c>
      <c r="E86" s="7" t="s">
        <v>106</v>
      </c>
      <c r="F86" s="8">
        <v>35952</v>
      </c>
      <c r="G86" s="7" t="s">
        <v>18</v>
      </c>
      <c r="H86" s="7" t="s">
        <v>58</v>
      </c>
    </row>
    <row r="87" spans="1:8" ht="15" x14ac:dyDescent="0.25">
      <c r="A87" s="5">
        <v>86</v>
      </c>
      <c r="B87" s="6">
        <v>105</v>
      </c>
      <c r="C87" s="7" t="s">
        <v>117</v>
      </c>
      <c r="D87" s="7" t="s">
        <v>14</v>
      </c>
      <c r="E87" s="7" t="s">
        <v>106</v>
      </c>
      <c r="F87" s="8">
        <v>32751</v>
      </c>
      <c r="G87" s="7" t="s">
        <v>18</v>
      </c>
      <c r="H87" s="7" t="s">
        <v>58</v>
      </c>
    </row>
    <row r="88" spans="1:8" ht="15" x14ac:dyDescent="0.25">
      <c r="A88" s="5">
        <v>87</v>
      </c>
      <c r="B88" s="6">
        <v>104</v>
      </c>
      <c r="C88" s="7" t="s">
        <v>118</v>
      </c>
      <c r="D88" s="7" t="s">
        <v>14</v>
      </c>
      <c r="E88" s="7" t="s">
        <v>106</v>
      </c>
      <c r="F88" s="8">
        <v>36398</v>
      </c>
      <c r="G88" s="7" t="s">
        <v>18</v>
      </c>
      <c r="H88" s="7" t="s">
        <v>79</v>
      </c>
    </row>
    <row r="89" spans="1:8" ht="15" x14ac:dyDescent="0.25">
      <c r="A89" s="5">
        <v>88</v>
      </c>
      <c r="B89" s="6">
        <v>103</v>
      </c>
      <c r="C89" s="7" t="s">
        <v>119</v>
      </c>
      <c r="D89" s="7" t="s">
        <v>14</v>
      </c>
      <c r="E89" s="7" t="s">
        <v>106</v>
      </c>
      <c r="F89" s="8">
        <v>32480</v>
      </c>
      <c r="G89" s="7" t="s">
        <v>18</v>
      </c>
      <c r="H89" s="7" t="s">
        <v>58</v>
      </c>
    </row>
    <row r="90" spans="1:8" ht="15" x14ac:dyDescent="0.25">
      <c r="A90" s="5">
        <v>89</v>
      </c>
      <c r="B90" s="6">
        <v>102</v>
      </c>
      <c r="C90" s="7" t="s">
        <v>120</v>
      </c>
      <c r="D90" s="7" t="s">
        <v>14</v>
      </c>
      <c r="E90" s="7" t="s">
        <v>106</v>
      </c>
      <c r="F90" s="8">
        <v>34543</v>
      </c>
      <c r="G90" s="7" t="s">
        <v>18</v>
      </c>
      <c r="H90" s="7" t="s">
        <v>58</v>
      </c>
    </row>
    <row r="91" spans="1:8" ht="15" x14ac:dyDescent="0.25">
      <c r="A91" s="5">
        <v>90</v>
      </c>
      <c r="B91" s="6">
        <v>101</v>
      </c>
      <c r="C91" s="7" t="s">
        <v>121</v>
      </c>
      <c r="D91" s="7" t="s">
        <v>14</v>
      </c>
      <c r="E91" s="7" t="s">
        <v>106</v>
      </c>
      <c r="F91" s="8">
        <v>34143</v>
      </c>
      <c r="G91" s="7" t="s">
        <v>18</v>
      </c>
      <c r="H91" s="7" t="s">
        <v>65</v>
      </c>
    </row>
    <row r="92" spans="1:8" ht="18" x14ac:dyDescent="0.35">
      <c r="A92" s="11"/>
    </row>
    <row r="93" spans="1:8" ht="18.75" x14ac:dyDescent="0.3">
      <c r="A93" s="12"/>
    </row>
    <row r="94" spans="1:8" ht="18.75" x14ac:dyDescent="0.3">
      <c r="A94" s="12"/>
    </row>
    <row r="95" spans="1:8" ht="18.75" x14ac:dyDescent="0.3">
      <c r="A95" s="12"/>
    </row>
    <row r="96" spans="1:8" ht="18.75" x14ac:dyDescent="0.3">
      <c r="A96" s="12"/>
    </row>
    <row r="97" spans="1:1" ht="18.75" x14ac:dyDescent="0.3">
      <c r="A97" s="12"/>
    </row>
    <row r="98" spans="1:1" ht="18.75" x14ac:dyDescent="0.3">
      <c r="A98" s="12"/>
    </row>
    <row r="99" spans="1:1" ht="18.75" x14ac:dyDescent="0.3">
      <c r="A99" s="12"/>
    </row>
    <row r="100" spans="1:1" ht="18.75" x14ac:dyDescent="0.3">
      <c r="A100" s="12"/>
    </row>
    <row r="101" spans="1:1" ht="18.75" x14ac:dyDescent="0.3">
      <c r="A101" s="12"/>
    </row>
    <row r="102" spans="1:1" ht="18.75" x14ac:dyDescent="0.3">
      <c r="A102" s="12"/>
    </row>
    <row r="103" spans="1:1" ht="18.75" x14ac:dyDescent="0.3">
      <c r="A103" s="12"/>
    </row>
    <row r="104" spans="1:1" ht="18.75" x14ac:dyDescent="0.3">
      <c r="A104" s="12"/>
    </row>
    <row r="105" spans="1:1" ht="18.75" x14ac:dyDescent="0.3">
      <c r="A105" s="12"/>
    </row>
    <row r="106" spans="1:1" ht="18.75" x14ac:dyDescent="0.3">
      <c r="A106" s="12"/>
    </row>
    <row r="107" spans="1:1" ht="18.75" x14ac:dyDescent="0.3">
      <c r="A107" s="12"/>
    </row>
    <row r="108" spans="1:1" ht="18.75" x14ac:dyDescent="0.3">
      <c r="A108" s="12"/>
    </row>
    <row r="109" spans="1:1" ht="18.75" x14ac:dyDescent="0.3">
      <c r="A109" s="12"/>
    </row>
    <row r="110" spans="1:1" ht="18.75" x14ac:dyDescent="0.3">
      <c r="A110" s="12"/>
    </row>
    <row r="111" spans="1:1" ht="18.75" x14ac:dyDescent="0.3">
      <c r="A111" s="12"/>
    </row>
    <row r="112" spans="1:1" ht="18.75" x14ac:dyDescent="0.3">
      <c r="A112" s="12"/>
    </row>
    <row r="113" spans="1:1" ht="18.75" x14ac:dyDescent="0.3">
      <c r="A113" s="12"/>
    </row>
    <row r="114" spans="1:1" ht="18.75" x14ac:dyDescent="0.3">
      <c r="A114" s="12"/>
    </row>
    <row r="115" spans="1:1" ht="18.75" x14ac:dyDescent="0.3">
      <c r="A115" s="12"/>
    </row>
    <row r="116" spans="1:1" ht="18.75" x14ac:dyDescent="0.3">
      <c r="A116" s="12"/>
    </row>
    <row r="117" spans="1:1" ht="18.75" x14ac:dyDescent="0.3">
      <c r="A117" s="12"/>
    </row>
    <row r="118" spans="1:1" ht="18.75" x14ac:dyDescent="0.3">
      <c r="A118" s="12"/>
    </row>
    <row r="119" spans="1:1" ht="18.75" x14ac:dyDescent="0.3">
      <c r="A119" s="12"/>
    </row>
    <row r="120" spans="1:1" ht="18.75" x14ac:dyDescent="0.3">
      <c r="A120" s="12"/>
    </row>
    <row r="121" spans="1:1" ht="18.75" x14ac:dyDescent="0.3">
      <c r="A121" s="12"/>
    </row>
    <row r="122" spans="1:1" ht="18.75" x14ac:dyDescent="0.3">
      <c r="A122" s="12"/>
    </row>
    <row r="123" spans="1:1" ht="18.75" x14ac:dyDescent="0.3">
      <c r="A123" s="12"/>
    </row>
    <row r="124" spans="1:1" ht="18.75" x14ac:dyDescent="0.3">
      <c r="A124" s="12"/>
    </row>
    <row r="125" spans="1:1" ht="18.75" x14ac:dyDescent="0.3">
      <c r="A125" s="12"/>
    </row>
    <row r="126" spans="1:1" ht="18.75" x14ac:dyDescent="0.3">
      <c r="A126" s="12"/>
    </row>
    <row r="127" spans="1:1" ht="18.75" x14ac:dyDescent="0.3">
      <c r="A127" s="12"/>
    </row>
    <row r="128" spans="1:1" ht="18.75" x14ac:dyDescent="0.3">
      <c r="A128" s="12"/>
    </row>
    <row r="129" spans="1:1" ht="18.75" x14ac:dyDescent="0.3">
      <c r="A129" s="12"/>
    </row>
    <row r="130" spans="1:1" ht="18.75" x14ac:dyDescent="0.3">
      <c r="A130" s="12"/>
    </row>
    <row r="131" spans="1:1" ht="18.75" x14ac:dyDescent="0.3">
      <c r="A131" s="12"/>
    </row>
    <row r="132" spans="1:1" ht="18.75" x14ac:dyDescent="0.3">
      <c r="A132" s="12"/>
    </row>
    <row r="133" spans="1:1" ht="18.75" x14ac:dyDescent="0.3">
      <c r="A133" s="12" t="s">
        <v>122</v>
      </c>
    </row>
  </sheetData>
  <autoFilter ref="A1:H133"/>
  <printOptions horizontalCentered="1"/>
  <pageMargins left="0.39374999999999999" right="0.39374999999999999" top="0.39374999999999999" bottom="0.39374999999999999" header="0.51180555555555496" footer="0.51180555555555496"/>
  <pageSetup paperSize="9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topLeftCell="F7" zoomScale="90" zoomScaleNormal="90" zoomScalePageLayoutView="45" workbookViewId="0">
      <selection activeCell="L9" sqref="L9"/>
    </sheetView>
  </sheetViews>
  <sheetFormatPr baseColWidth="10" defaultColWidth="8.85546875" defaultRowHeight="12.75" x14ac:dyDescent="0.2"/>
  <cols>
    <col min="1" max="1" width="6.42578125" style="41" customWidth="1"/>
    <col min="2" max="2" width="9.28515625" customWidth="1"/>
    <col min="3" max="3" width="36.140625" customWidth="1"/>
    <col min="4" max="4" width="29.140625" style="13" customWidth="1"/>
    <col min="5" max="5" width="22.5703125" customWidth="1"/>
    <col min="6" max="6" width="23.5703125" customWidth="1"/>
    <col min="7" max="7" width="3.5703125" customWidth="1"/>
    <col min="8" max="8" width="8.85546875" customWidth="1"/>
    <col min="9" max="9" width="25.85546875" customWidth="1"/>
    <col min="10" max="10" width="15.28515625" customWidth="1"/>
    <col min="11" max="11" width="17.140625" customWidth="1"/>
    <col min="12" max="12" width="12" customWidth="1"/>
    <col min="13" max="1025" width="11.5703125"/>
  </cols>
  <sheetData>
    <row r="1" spans="1:12" ht="6" customHeight="1" x14ac:dyDescent="0.2"/>
    <row r="2" spans="1:12" ht="24.75" customHeight="1" x14ac:dyDescent="0.2">
      <c r="C2" s="47" t="s">
        <v>145</v>
      </c>
      <c r="D2" s="47"/>
      <c r="E2" s="47"/>
      <c r="F2" s="47"/>
    </row>
    <row r="3" spans="1:12" ht="11.25" customHeight="1" x14ac:dyDescent="0.2"/>
    <row r="4" spans="1:12" ht="20.25" x14ac:dyDescent="0.2">
      <c r="C4" s="47" t="s">
        <v>205</v>
      </c>
      <c r="D4" s="47"/>
      <c r="E4" s="47"/>
      <c r="F4" s="47"/>
    </row>
    <row r="6" spans="1:12" ht="15" x14ac:dyDescent="0.2">
      <c r="C6" s="45" t="s">
        <v>204</v>
      </c>
      <c r="D6" s="45"/>
      <c r="E6" s="45"/>
    </row>
    <row r="8" spans="1:12" x14ac:dyDescent="0.2">
      <c r="A8" s="49" t="s">
        <v>220</v>
      </c>
      <c r="B8" s="50"/>
      <c r="C8" s="48" t="s">
        <v>206</v>
      </c>
      <c r="D8" s="48"/>
      <c r="E8" s="48"/>
      <c r="F8" s="48"/>
    </row>
    <row r="9" spans="1:12" ht="18" x14ac:dyDescent="0.2">
      <c r="A9" s="46" t="str">
        <f>CONCATENATE(I9," - ",J9," - ",K9," - ",L9)</f>
        <v>ROUTE 10 Km Point - FINALE - ELITE HOMME (15 ans et +) - RESULTAT</v>
      </c>
      <c r="B9" s="46"/>
      <c r="C9" s="46"/>
      <c r="D9" s="46"/>
      <c r="E9" s="46"/>
      <c r="F9" s="46"/>
      <c r="I9" s="27" t="s">
        <v>244</v>
      </c>
      <c r="J9" s="14" t="s">
        <v>213</v>
      </c>
      <c r="K9" s="28" t="s">
        <v>217</v>
      </c>
      <c r="L9" s="28" t="s">
        <v>201</v>
      </c>
    </row>
    <row r="11" spans="1:12" ht="25.5" x14ac:dyDescent="0.2">
      <c r="A11" s="32" t="s">
        <v>127</v>
      </c>
      <c r="B11" s="32" t="s">
        <v>128</v>
      </c>
      <c r="C11" s="31" t="s">
        <v>129</v>
      </c>
      <c r="D11" s="31" t="s">
        <v>221</v>
      </c>
      <c r="E11" s="31" t="s">
        <v>131</v>
      </c>
      <c r="F11" s="31" t="s">
        <v>132</v>
      </c>
    </row>
    <row r="12" spans="1:12" x14ac:dyDescent="0.2">
      <c r="A12" s="38"/>
      <c r="B12" s="17"/>
      <c r="E12" s="18"/>
      <c r="I12" s="14" t="s">
        <v>199</v>
      </c>
      <c r="J12" s="14" t="s">
        <v>210</v>
      </c>
      <c r="K12" s="14" t="s">
        <v>146</v>
      </c>
      <c r="L12" s="14" t="s">
        <v>126</v>
      </c>
    </row>
    <row r="13" spans="1:12" ht="15" x14ac:dyDescent="0.3">
      <c r="A13" s="40">
        <v>1</v>
      </c>
      <c r="B13" s="15"/>
      <c r="C13" s="20" t="s">
        <v>16</v>
      </c>
      <c r="D13" s="21" t="s">
        <v>203</v>
      </c>
      <c r="E13" s="22" t="s">
        <v>245</v>
      </c>
      <c r="F13" s="21"/>
      <c r="H13" t="str">
        <f t="shared" ref="H13:H43" si="0">IFERROR(VLOOKUP(B13,Skaters,6,0),"")</f>
        <v/>
      </c>
      <c r="I13" s="14" t="s">
        <v>135</v>
      </c>
      <c r="J13" s="14" t="s">
        <v>211</v>
      </c>
      <c r="K13" s="14" t="s">
        <v>137</v>
      </c>
      <c r="L13" s="14" t="s">
        <v>138</v>
      </c>
    </row>
    <row r="14" spans="1:12" ht="15" x14ac:dyDescent="0.2">
      <c r="A14" s="17">
        <v>2</v>
      </c>
      <c r="B14" s="23"/>
      <c r="C14" t="s">
        <v>227</v>
      </c>
      <c r="D14" s="13" t="s">
        <v>223</v>
      </c>
      <c r="E14" s="18" t="s">
        <v>246</v>
      </c>
      <c r="F14" s="13"/>
      <c r="H14" t="str">
        <f t="shared" si="0"/>
        <v/>
      </c>
      <c r="I14" s="14" t="s">
        <v>123</v>
      </c>
      <c r="J14" s="14" t="s">
        <v>212</v>
      </c>
      <c r="K14" s="14" t="s">
        <v>140</v>
      </c>
      <c r="L14" s="28" t="s">
        <v>201</v>
      </c>
    </row>
    <row r="15" spans="1:12" ht="15" x14ac:dyDescent="0.3">
      <c r="A15" s="40">
        <v>3</v>
      </c>
      <c r="B15" s="15"/>
      <c r="C15" s="20" t="s">
        <v>228</v>
      </c>
      <c r="D15" s="21" t="s">
        <v>203</v>
      </c>
      <c r="E15" s="22" t="s">
        <v>247</v>
      </c>
      <c r="F15" s="21"/>
      <c r="H15" t="str">
        <f t="shared" si="0"/>
        <v/>
      </c>
      <c r="I15" s="14" t="s">
        <v>141</v>
      </c>
      <c r="J15" s="14" t="s">
        <v>213</v>
      </c>
      <c r="K15" s="14" t="s">
        <v>202</v>
      </c>
      <c r="L15" s="28" t="s">
        <v>218</v>
      </c>
    </row>
    <row r="16" spans="1:12" ht="15" x14ac:dyDescent="0.2">
      <c r="A16" s="17">
        <v>4</v>
      </c>
      <c r="B16" s="23"/>
      <c r="C16" t="s">
        <v>229</v>
      </c>
      <c r="D16" s="13" t="s">
        <v>226</v>
      </c>
      <c r="E16" s="18"/>
      <c r="F16" s="13"/>
      <c r="H16" t="str">
        <f t="shared" si="0"/>
        <v/>
      </c>
      <c r="I16" s="14" t="s">
        <v>200</v>
      </c>
      <c r="K16" s="28" t="s">
        <v>151</v>
      </c>
    </row>
    <row r="17" spans="1:11" ht="15" x14ac:dyDescent="0.3">
      <c r="A17" s="40">
        <v>5</v>
      </c>
      <c r="B17" s="39"/>
      <c r="C17" s="20" t="s">
        <v>153</v>
      </c>
      <c r="D17" s="21" t="s">
        <v>223</v>
      </c>
      <c r="E17" s="22"/>
      <c r="F17" s="21"/>
      <c r="H17" t="str">
        <f t="shared" si="0"/>
        <v/>
      </c>
      <c r="I17" s="27" t="s">
        <v>149</v>
      </c>
      <c r="K17" s="28" t="s">
        <v>214</v>
      </c>
    </row>
    <row r="18" spans="1:11" x14ac:dyDescent="0.2">
      <c r="A18" s="17">
        <v>6</v>
      </c>
      <c r="B18" s="1"/>
      <c r="C18" t="s">
        <v>230</v>
      </c>
      <c r="D18" s="13" t="s">
        <v>223</v>
      </c>
      <c r="E18" s="18"/>
      <c r="F18" s="13"/>
      <c r="H18" t="str">
        <f t="shared" si="0"/>
        <v/>
      </c>
      <c r="I18" s="14" t="s">
        <v>207</v>
      </c>
      <c r="K18" s="28" t="s">
        <v>215</v>
      </c>
    </row>
    <row r="19" spans="1:11" ht="15" x14ac:dyDescent="0.3">
      <c r="A19" s="40" t="s">
        <v>150</v>
      </c>
      <c r="B19" s="15"/>
      <c r="C19" s="20" t="s">
        <v>231</v>
      </c>
      <c r="D19" s="21" t="s">
        <v>241</v>
      </c>
      <c r="E19" s="22"/>
      <c r="F19" s="21"/>
      <c r="H19" t="str">
        <f t="shared" si="0"/>
        <v/>
      </c>
      <c r="I19" s="14" t="s">
        <v>222</v>
      </c>
      <c r="K19" s="28" t="s">
        <v>216</v>
      </c>
    </row>
    <row r="20" spans="1:11" x14ac:dyDescent="0.2">
      <c r="A20" s="17" t="s">
        <v>150</v>
      </c>
      <c r="B20" s="1"/>
      <c r="C20" t="s">
        <v>232</v>
      </c>
      <c r="D20" s="13" t="s">
        <v>241</v>
      </c>
      <c r="E20" s="18"/>
      <c r="F20" s="13"/>
      <c r="H20" t="str">
        <f t="shared" si="0"/>
        <v/>
      </c>
      <c r="I20" s="27" t="s">
        <v>208</v>
      </c>
      <c r="K20" s="28" t="s">
        <v>217</v>
      </c>
    </row>
    <row r="21" spans="1:11" ht="15" x14ac:dyDescent="0.3">
      <c r="A21" s="40" t="s">
        <v>150</v>
      </c>
      <c r="B21" s="15"/>
      <c r="C21" s="20" t="s">
        <v>233</v>
      </c>
      <c r="D21" s="21" t="s">
        <v>242</v>
      </c>
      <c r="E21" s="22"/>
      <c r="F21" s="21"/>
      <c r="H21" t="str">
        <f t="shared" si="0"/>
        <v/>
      </c>
      <c r="I21" s="14" t="s">
        <v>225</v>
      </c>
    </row>
    <row r="22" spans="1:11" x14ac:dyDescent="0.2">
      <c r="A22" s="17" t="s">
        <v>150</v>
      </c>
      <c r="B22" s="1"/>
      <c r="C22" s="25" t="s">
        <v>234</v>
      </c>
      <c r="D22" s="13" t="s">
        <v>241</v>
      </c>
      <c r="E22" s="18"/>
      <c r="F22" s="13"/>
      <c r="H22" t="str">
        <f t="shared" si="0"/>
        <v/>
      </c>
      <c r="I22" s="27" t="s">
        <v>209</v>
      </c>
    </row>
    <row r="23" spans="1:11" ht="15" x14ac:dyDescent="0.3">
      <c r="A23" s="40" t="s">
        <v>150</v>
      </c>
      <c r="B23" s="15"/>
      <c r="C23" s="20" t="s">
        <v>235</v>
      </c>
      <c r="D23" s="21" t="s">
        <v>242</v>
      </c>
      <c r="E23" s="22"/>
      <c r="F23" s="21"/>
      <c r="H23" t="str">
        <f t="shared" si="0"/>
        <v/>
      </c>
      <c r="I23" s="27" t="s">
        <v>224</v>
      </c>
    </row>
    <row r="24" spans="1:11" x14ac:dyDescent="0.2">
      <c r="A24" s="17" t="s">
        <v>150</v>
      </c>
      <c r="B24" s="1"/>
      <c r="C24" s="29" t="s">
        <v>236</v>
      </c>
      <c r="D24" s="13" t="s">
        <v>223</v>
      </c>
      <c r="E24" s="18"/>
      <c r="F24" s="13"/>
      <c r="H24" t="str">
        <f t="shared" si="0"/>
        <v/>
      </c>
      <c r="I24" s="27" t="s">
        <v>244</v>
      </c>
    </row>
    <row r="25" spans="1:11" ht="15" x14ac:dyDescent="0.3">
      <c r="A25" s="40" t="s">
        <v>150</v>
      </c>
      <c r="B25" s="15"/>
      <c r="C25" s="24" t="s">
        <v>237</v>
      </c>
      <c r="D25" s="21" t="s">
        <v>203</v>
      </c>
      <c r="E25" s="22"/>
      <c r="F25" s="21"/>
      <c r="H25" t="str">
        <f t="shared" si="0"/>
        <v/>
      </c>
    </row>
    <row r="26" spans="1:11" x14ac:dyDescent="0.2">
      <c r="A26" s="17" t="s">
        <v>150</v>
      </c>
      <c r="B26" s="1"/>
      <c r="C26" s="29" t="s">
        <v>238</v>
      </c>
      <c r="D26" s="13" t="s">
        <v>223</v>
      </c>
      <c r="E26" s="18"/>
      <c r="H26" t="str">
        <f t="shared" si="0"/>
        <v/>
      </c>
    </row>
    <row r="27" spans="1:11" ht="15" x14ac:dyDescent="0.3">
      <c r="A27" s="40" t="s">
        <v>150</v>
      </c>
      <c r="B27" s="15"/>
      <c r="C27" s="24" t="s">
        <v>239</v>
      </c>
      <c r="D27" s="21" t="s">
        <v>226</v>
      </c>
      <c r="E27" s="22"/>
      <c r="F27" s="20"/>
      <c r="H27" t="str">
        <f t="shared" si="0"/>
        <v/>
      </c>
    </row>
    <row r="28" spans="1:11" x14ac:dyDescent="0.2">
      <c r="A28" s="17" t="s">
        <v>150</v>
      </c>
      <c r="B28" s="1"/>
      <c r="C28" s="25" t="s">
        <v>240</v>
      </c>
      <c r="D28" s="13" t="s">
        <v>243</v>
      </c>
      <c r="E28" s="18"/>
      <c r="H28" t="str">
        <f t="shared" si="0"/>
        <v/>
      </c>
    </row>
    <row r="29" spans="1:11" ht="15" x14ac:dyDescent="0.3">
      <c r="A29" s="40"/>
      <c r="B29" s="15"/>
      <c r="C29" s="24"/>
      <c r="D29" s="21"/>
      <c r="E29" s="22"/>
      <c r="F29" s="20"/>
      <c r="H29" t="str">
        <f t="shared" si="0"/>
        <v/>
      </c>
    </row>
    <row r="30" spans="1:11" x14ac:dyDescent="0.2">
      <c r="A30" s="17"/>
      <c r="B30" s="1"/>
      <c r="C30" s="25"/>
      <c r="E30" s="18"/>
      <c r="H30" t="str">
        <f t="shared" si="0"/>
        <v/>
      </c>
    </row>
    <row r="31" spans="1:11" ht="15" x14ac:dyDescent="0.3">
      <c r="A31" s="40"/>
      <c r="B31" s="15"/>
      <c r="C31" s="24"/>
      <c r="D31" s="21"/>
      <c r="E31" s="22"/>
      <c r="F31" s="20"/>
      <c r="H31" t="str">
        <f t="shared" si="0"/>
        <v/>
      </c>
    </row>
    <row r="32" spans="1:11" x14ac:dyDescent="0.2">
      <c r="A32" s="17"/>
      <c r="B32" s="1"/>
      <c r="C32" s="25"/>
      <c r="E32" s="18"/>
      <c r="H32" t="str">
        <f t="shared" si="0"/>
        <v/>
      </c>
    </row>
    <row r="33" spans="1:8" ht="15" x14ac:dyDescent="0.3">
      <c r="A33" s="40"/>
      <c r="B33" s="15"/>
      <c r="C33" s="24"/>
      <c r="D33" s="21"/>
      <c r="E33" s="22"/>
      <c r="F33" s="20"/>
      <c r="H33" t="str">
        <f t="shared" si="0"/>
        <v/>
      </c>
    </row>
    <row r="34" spans="1:8" x14ac:dyDescent="0.2">
      <c r="A34" s="17"/>
      <c r="B34" s="1"/>
      <c r="C34" s="25"/>
      <c r="E34" s="18"/>
      <c r="H34" t="str">
        <f t="shared" si="0"/>
        <v/>
      </c>
    </row>
    <row r="35" spans="1:8" ht="15" x14ac:dyDescent="0.3">
      <c r="A35" s="40"/>
      <c r="B35" s="15"/>
      <c r="C35" s="24"/>
      <c r="D35" s="21"/>
      <c r="E35" s="22"/>
      <c r="F35" s="20"/>
      <c r="H35" t="str">
        <f t="shared" si="0"/>
        <v/>
      </c>
    </row>
    <row r="36" spans="1:8" x14ac:dyDescent="0.2">
      <c r="A36" s="17"/>
      <c r="B36" s="1"/>
      <c r="C36" s="25"/>
      <c r="E36" s="18"/>
      <c r="F36" s="13"/>
      <c r="H36" t="str">
        <f t="shared" si="0"/>
        <v/>
      </c>
    </row>
    <row r="37" spans="1:8" ht="15" x14ac:dyDescent="0.3">
      <c r="A37" s="40"/>
      <c r="B37" s="15"/>
      <c r="C37" s="24"/>
      <c r="D37" s="21"/>
      <c r="E37" s="22"/>
      <c r="F37" s="20"/>
      <c r="H37" t="str">
        <f t="shared" si="0"/>
        <v/>
      </c>
    </row>
    <row r="38" spans="1:8" x14ac:dyDescent="0.2">
      <c r="A38" s="17"/>
      <c r="B38" s="1"/>
      <c r="C38" s="25"/>
      <c r="E38" s="18"/>
      <c r="H38" t="str">
        <f t="shared" si="0"/>
        <v/>
      </c>
    </row>
    <row r="39" spans="1:8" ht="15" x14ac:dyDescent="0.3">
      <c r="A39" s="40"/>
      <c r="B39" s="15"/>
      <c r="C39" s="20"/>
      <c r="D39" s="21"/>
      <c r="E39" s="22"/>
      <c r="F39" s="20"/>
      <c r="H39" t="str">
        <f t="shared" si="0"/>
        <v/>
      </c>
    </row>
    <row r="40" spans="1:8" x14ac:dyDescent="0.2">
      <c r="A40" s="17"/>
      <c r="B40" s="1"/>
      <c r="E40" s="18"/>
      <c r="H40" t="str">
        <f t="shared" si="0"/>
        <v/>
      </c>
    </row>
    <row r="41" spans="1:8" ht="15" x14ac:dyDescent="0.3">
      <c r="A41" s="40"/>
      <c r="B41" s="15"/>
      <c r="C41" s="20"/>
      <c r="D41" s="21"/>
      <c r="E41" s="22"/>
      <c r="F41" s="20"/>
      <c r="H41" t="str">
        <f t="shared" si="0"/>
        <v/>
      </c>
    </row>
    <row r="42" spans="1:8" x14ac:dyDescent="0.2">
      <c r="A42" s="17"/>
      <c r="B42" s="1"/>
      <c r="E42" s="18"/>
      <c r="H42" t="str">
        <f t="shared" si="0"/>
        <v/>
      </c>
    </row>
    <row r="43" spans="1:8" ht="15" x14ac:dyDescent="0.3">
      <c r="A43" s="40"/>
      <c r="B43" s="15"/>
      <c r="C43" s="20"/>
      <c r="D43" s="21"/>
      <c r="E43" s="22"/>
      <c r="F43" s="20"/>
      <c r="H43" t="str">
        <f t="shared" si="0"/>
        <v/>
      </c>
    </row>
    <row r="44" spans="1:8" x14ac:dyDescent="0.2">
      <c r="E44" s="13"/>
    </row>
    <row r="45" spans="1:8" ht="15" x14ac:dyDescent="0.3">
      <c r="A45" s="40"/>
      <c r="B45" s="15"/>
      <c r="C45" s="20"/>
      <c r="D45" s="21"/>
      <c r="E45" s="22"/>
      <c r="F45" s="20"/>
    </row>
    <row r="46" spans="1:8" x14ac:dyDescent="0.2">
      <c r="C46" t="str">
        <f t="shared" ref="C46:C47" si="1">IFERROR(VLOOKUP(B46,Skaters,2,0),"")</f>
        <v/>
      </c>
      <c r="D46" s="13" t="str">
        <f t="shared" ref="D46:D47" si="2">IFERROR(VLOOKUP(B46,Skaters,4,0),"")</f>
        <v/>
      </c>
    </row>
    <row r="47" spans="1:8" ht="15" x14ac:dyDescent="0.3">
      <c r="A47" s="40"/>
      <c r="B47" s="15"/>
      <c r="C47" s="20" t="str">
        <f t="shared" si="1"/>
        <v/>
      </c>
      <c r="D47" s="21" t="str">
        <f t="shared" si="2"/>
        <v/>
      </c>
      <c r="E47" s="22"/>
      <c r="F47" s="20"/>
    </row>
    <row r="49" spans="1:6" ht="15" x14ac:dyDescent="0.3">
      <c r="A49" s="40"/>
      <c r="B49" s="15"/>
      <c r="C49" s="20"/>
      <c r="D49" s="21"/>
      <c r="E49" s="22"/>
      <c r="F49" s="20"/>
    </row>
    <row r="51" spans="1:6" ht="15" x14ac:dyDescent="0.3">
      <c r="A51" s="40"/>
      <c r="B51" s="15"/>
      <c r="C51" s="20"/>
      <c r="D51" s="21"/>
      <c r="E51" s="22"/>
      <c r="F51" s="20"/>
    </row>
    <row r="53" spans="1:6" ht="15" x14ac:dyDescent="0.3">
      <c r="A53" s="40"/>
      <c r="B53" s="15"/>
      <c r="C53" s="20"/>
      <c r="D53" s="21"/>
      <c r="E53" s="22"/>
      <c r="F53" s="20"/>
    </row>
    <row r="55" spans="1:6" ht="15" x14ac:dyDescent="0.3">
      <c r="A55" s="40"/>
      <c r="B55" s="15"/>
      <c r="C55" s="20"/>
      <c r="D55" s="21"/>
      <c r="E55" s="22"/>
      <c r="F55" s="20"/>
    </row>
    <row r="57" spans="1:6" ht="15" x14ac:dyDescent="0.3">
      <c r="A57" s="40"/>
      <c r="B57" s="15"/>
      <c r="C57" s="20"/>
      <c r="D57" s="21"/>
      <c r="E57" s="22"/>
      <c r="F57" s="20"/>
    </row>
    <row r="59" spans="1:6" ht="15" x14ac:dyDescent="0.3">
      <c r="A59" s="40"/>
      <c r="B59" s="15"/>
      <c r="C59" s="20"/>
      <c r="D59" s="21"/>
      <c r="E59" s="22"/>
      <c r="F59" s="20"/>
    </row>
    <row r="61" spans="1:6" ht="15" x14ac:dyDescent="0.3">
      <c r="A61" s="40"/>
      <c r="B61" s="15"/>
      <c r="C61" s="20"/>
      <c r="D61" s="21"/>
      <c r="E61" s="22"/>
      <c r="F61" s="20"/>
    </row>
    <row r="63" spans="1:6" ht="15" x14ac:dyDescent="0.3">
      <c r="A63" s="40"/>
      <c r="B63" s="15"/>
      <c r="C63" s="20"/>
      <c r="D63" s="21"/>
      <c r="E63" s="22"/>
      <c r="F63" s="20"/>
    </row>
    <row r="65" spans="1:6" x14ac:dyDescent="0.2">
      <c r="A65" s="42"/>
      <c r="B65" s="33"/>
      <c r="C65" s="33"/>
      <c r="D65" s="34"/>
      <c r="E65" s="33"/>
      <c r="F65" s="33"/>
    </row>
    <row r="67" spans="1:6" s="35" customFormat="1" ht="12.75" customHeight="1" x14ac:dyDescent="0.2">
      <c r="A67" s="44" t="s">
        <v>219</v>
      </c>
      <c r="B67" s="44"/>
      <c r="C67" s="44"/>
      <c r="D67" s="44"/>
      <c r="E67" s="44"/>
      <c r="F67" s="44"/>
    </row>
    <row r="69" spans="1:6" ht="14.25" x14ac:dyDescent="0.2">
      <c r="A69" s="43"/>
      <c r="B69" s="35"/>
      <c r="C69" s="36"/>
      <c r="D69" s="37"/>
      <c r="E69" s="35"/>
      <c r="F69" s="35"/>
    </row>
    <row r="70" spans="1:6" x14ac:dyDescent="0.2">
      <c r="A70" s="43"/>
      <c r="B70" s="35"/>
      <c r="C70" s="35"/>
      <c r="D70" s="37"/>
      <c r="E70" s="35"/>
      <c r="F70" s="35"/>
    </row>
    <row r="71" spans="1:6" x14ac:dyDescent="0.2">
      <c r="A71" s="43"/>
      <c r="B71" s="35"/>
      <c r="C71" s="35"/>
      <c r="D71" s="37"/>
      <c r="E71" s="35"/>
      <c r="F71" s="35"/>
    </row>
    <row r="72" spans="1:6" x14ac:dyDescent="0.2">
      <c r="A72" s="43"/>
      <c r="B72" s="35"/>
      <c r="C72" s="35"/>
      <c r="D72" s="37"/>
      <c r="E72" s="35"/>
      <c r="F72" s="35"/>
    </row>
    <row r="73" spans="1:6" x14ac:dyDescent="0.2">
      <c r="A73" s="43"/>
      <c r="B73" s="35"/>
      <c r="C73" s="35"/>
      <c r="D73" s="37"/>
      <c r="E73" s="35"/>
      <c r="F73" s="35"/>
    </row>
    <row r="74" spans="1:6" x14ac:dyDescent="0.2">
      <c r="A74" s="43"/>
      <c r="B74" s="35"/>
      <c r="C74" s="35"/>
      <c r="D74" s="37"/>
      <c r="E74" s="35"/>
      <c r="F74" s="35"/>
    </row>
    <row r="75" spans="1:6" x14ac:dyDescent="0.2">
      <c r="A75" s="43"/>
      <c r="B75" s="35"/>
      <c r="C75" s="35"/>
      <c r="D75" s="37"/>
      <c r="E75" s="35"/>
      <c r="F75" s="35"/>
    </row>
  </sheetData>
  <mergeCells count="7">
    <mergeCell ref="A67:F67"/>
    <mergeCell ref="C6:E6"/>
    <mergeCell ref="A9:F9"/>
    <mergeCell ref="C2:F2"/>
    <mergeCell ref="C4:F4"/>
    <mergeCell ref="C8:F8"/>
    <mergeCell ref="A8:B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C3" sqref="C3:E3"/>
    </sheetView>
  </sheetViews>
  <sheetFormatPr baseColWidth="10" defaultRowHeight="12.75" x14ac:dyDescent="0.2"/>
  <cols>
    <col min="1" max="2" width="11.42578125" customWidth="1"/>
    <col min="3" max="3" width="20.42578125" customWidth="1"/>
    <col min="4" max="4" width="11.42578125" customWidth="1"/>
    <col min="5" max="5" width="14.7109375" customWidth="1"/>
    <col min="6" max="6" width="11.85546875" customWidth="1"/>
  </cols>
  <sheetData>
    <row r="1" spans="1:12" ht="20.25" x14ac:dyDescent="0.2">
      <c r="C1" s="47" t="s">
        <v>145</v>
      </c>
      <c r="D1" s="47"/>
      <c r="E1" s="47"/>
    </row>
    <row r="2" spans="1:12" x14ac:dyDescent="0.2">
      <c r="D2" s="13"/>
    </row>
    <row r="3" spans="1:12" ht="20.25" x14ac:dyDescent="0.2">
      <c r="C3" s="47" t="s">
        <v>190</v>
      </c>
      <c r="D3" s="47"/>
      <c r="E3" s="47"/>
    </row>
    <row r="4" spans="1:12" x14ac:dyDescent="0.2">
      <c r="D4" s="13"/>
    </row>
    <row r="5" spans="1:12" ht="15" x14ac:dyDescent="0.2">
      <c r="C5" s="45" t="s">
        <v>191</v>
      </c>
      <c r="D5" s="45"/>
      <c r="E5" s="45"/>
    </row>
    <row r="6" spans="1:12" x14ac:dyDescent="0.2">
      <c r="D6" s="13"/>
    </row>
    <row r="7" spans="1:12" x14ac:dyDescent="0.2">
      <c r="C7" s="30" t="s">
        <v>192</v>
      </c>
      <c r="D7" s="13"/>
    </row>
    <row r="8" spans="1:12" ht="18" x14ac:dyDescent="0.2">
      <c r="A8" s="46" t="str">
        <f>CONCATENATE(I8," - ",J8," - ",K8," - ",L8)</f>
        <v>500 m SPRINT  -  - DAME (5 à 9 ans) - RESULT</v>
      </c>
      <c r="B8" s="46"/>
      <c r="C8" s="46"/>
      <c r="D8" s="46"/>
      <c r="E8" s="46"/>
      <c r="F8" s="46"/>
      <c r="I8" s="14" t="s">
        <v>133</v>
      </c>
      <c r="K8" s="28" t="s">
        <v>194</v>
      </c>
      <c r="L8" s="14" t="s">
        <v>126</v>
      </c>
    </row>
    <row r="9" spans="1:12" x14ac:dyDescent="0.2">
      <c r="D9" s="13"/>
    </row>
    <row r="10" spans="1:12" x14ac:dyDescent="0.2">
      <c r="A10" s="15" t="s">
        <v>127</v>
      </c>
      <c r="B10" s="15" t="s">
        <v>128</v>
      </c>
      <c r="C10" s="15" t="s">
        <v>129</v>
      </c>
      <c r="D10" s="15" t="s">
        <v>130</v>
      </c>
      <c r="E10" s="16" t="s">
        <v>131</v>
      </c>
      <c r="F10" s="16" t="s">
        <v>132</v>
      </c>
    </row>
    <row r="11" spans="1:12" x14ac:dyDescent="0.2">
      <c r="A11" s="1"/>
      <c r="B11" s="17"/>
      <c r="D11" s="13"/>
      <c r="E11" s="18"/>
      <c r="I11" s="14" t="s">
        <v>199</v>
      </c>
      <c r="J11" s="14" t="s">
        <v>134</v>
      </c>
      <c r="K11" s="14" t="s">
        <v>146</v>
      </c>
      <c r="L11" s="14" t="s">
        <v>126</v>
      </c>
    </row>
    <row r="12" spans="1:12" ht="15" x14ac:dyDescent="0.3">
      <c r="A12" s="19">
        <v>1</v>
      </c>
      <c r="B12" s="15"/>
      <c r="C12" s="20" t="s">
        <v>152</v>
      </c>
      <c r="D12" s="21" t="s">
        <v>10</v>
      </c>
      <c r="E12" s="22" t="s">
        <v>156</v>
      </c>
      <c r="F12" s="21"/>
      <c r="H12" t="str">
        <f t="shared" ref="H12:H42" si="0">IFERROR(VLOOKUP(B12,Skaters,6,0),"")</f>
        <v/>
      </c>
      <c r="I12" s="14" t="s">
        <v>135</v>
      </c>
      <c r="J12" s="14" t="s">
        <v>136</v>
      </c>
      <c r="K12" s="14" t="s">
        <v>137</v>
      </c>
      <c r="L12" s="14" t="s">
        <v>138</v>
      </c>
    </row>
    <row r="13" spans="1:12" ht="15" x14ac:dyDescent="0.2">
      <c r="A13" s="17">
        <v>2</v>
      </c>
      <c r="B13" s="23"/>
      <c r="C13" t="s">
        <v>153</v>
      </c>
      <c r="D13" s="13" t="s">
        <v>10</v>
      </c>
      <c r="E13" s="18" t="s">
        <v>157</v>
      </c>
      <c r="F13" s="13"/>
      <c r="H13" t="str">
        <f t="shared" si="0"/>
        <v/>
      </c>
      <c r="I13" s="14" t="s">
        <v>123</v>
      </c>
      <c r="J13" s="14" t="s">
        <v>139</v>
      </c>
      <c r="K13" s="14" t="s">
        <v>140</v>
      </c>
    </row>
    <row r="14" spans="1:12" ht="15" x14ac:dyDescent="0.3">
      <c r="A14" s="19">
        <v>3</v>
      </c>
      <c r="B14" s="15"/>
      <c r="C14" s="20" t="s">
        <v>154</v>
      </c>
      <c r="D14" s="21" t="s">
        <v>10</v>
      </c>
      <c r="E14" s="22" t="s">
        <v>158</v>
      </c>
      <c r="F14" s="21"/>
      <c r="H14" t="str">
        <f t="shared" si="0"/>
        <v/>
      </c>
      <c r="I14" s="14" t="s">
        <v>141</v>
      </c>
      <c r="J14" s="14" t="s">
        <v>124</v>
      </c>
      <c r="K14" s="14" t="s">
        <v>125</v>
      </c>
    </row>
    <row r="15" spans="1:12" ht="15" x14ac:dyDescent="0.2">
      <c r="A15" s="17">
        <v>4</v>
      </c>
      <c r="B15" s="23"/>
      <c r="C15" t="s">
        <v>155</v>
      </c>
      <c r="D15" s="13" t="s">
        <v>10</v>
      </c>
      <c r="E15" s="18" t="s">
        <v>159</v>
      </c>
      <c r="F15" s="13"/>
      <c r="H15" t="str">
        <f t="shared" si="0"/>
        <v/>
      </c>
      <c r="I15" s="14" t="s">
        <v>142</v>
      </c>
      <c r="K15" s="28" t="s">
        <v>151</v>
      </c>
    </row>
    <row r="16" spans="1:12" ht="15" x14ac:dyDescent="0.3">
      <c r="A16" s="19" t="s">
        <v>150</v>
      </c>
      <c r="B16" s="15"/>
      <c r="C16" s="20" t="s">
        <v>160</v>
      </c>
      <c r="D16" s="21" t="s">
        <v>147</v>
      </c>
      <c r="E16" s="22"/>
      <c r="F16" s="21"/>
      <c r="H16" t="str">
        <f t="shared" si="0"/>
        <v/>
      </c>
      <c r="I16" s="27" t="s">
        <v>149</v>
      </c>
      <c r="K16" s="28" t="s">
        <v>194</v>
      </c>
    </row>
    <row r="17" spans="1:11" x14ac:dyDescent="0.2">
      <c r="A17" s="13" t="s">
        <v>150</v>
      </c>
      <c r="B17" s="1"/>
      <c r="C17" t="s">
        <v>163</v>
      </c>
      <c r="D17" s="13" t="s">
        <v>10</v>
      </c>
      <c r="E17" s="18"/>
      <c r="F17" s="13"/>
      <c r="H17" t="str">
        <f t="shared" si="0"/>
        <v/>
      </c>
      <c r="I17" s="14" t="s">
        <v>143</v>
      </c>
      <c r="K17" s="28" t="s">
        <v>193</v>
      </c>
    </row>
    <row r="18" spans="1:11" ht="15" x14ac:dyDescent="0.3">
      <c r="A18" s="19" t="s">
        <v>150</v>
      </c>
      <c r="B18" s="15"/>
      <c r="C18" s="20" t="s">
        <v>162</v>
      </c>
      <c r="D18" s="21" t="s">
        <v>10</v>
      </c>
      <c r="E18" s="22"/>
      <c r="F18" s="21"/>
      <c r="H18" t="str">
        <f t="shared" si="0"/>
        <v/>
      </c>
      <c r="I18" s="14" t="s">
        <v>144</v>
      </c>
      <c r="K18" s="28" t="s">
        <v>195</v>
      </c>
    </row>
    <row r="19" spans="1:11" x14ac:dyDescent="0.2">
      <c r="A19" s="13" t="s">
        <v>150</v>
      </c>
      <c r="B19" s="1"/>
      <c r="C19" t="s">
        <v>161</v>
      </c>
      <c r="D19" s="13" t="s">
        <v>10</v>
      </c>
      <c r="E19" s="18"/>
      <c r="F19" s="13"/>
      <c r="H19" t="str">
        <f t="shared" si="0"/>
        <v/>
      </c>
      <c r="I19" s="14" t="s">
        <v>200</v>
      </c>
      <c r="K19" s="28" t="s">
        <v>196</v>
      </c>
    </row>
    <row r="20" spans="1:11" ht="15" x14ac:dyDescent="0.3">
      <c r="A20" s="19" t="s">
        <v>150</v>
      </c>
      <c r="B20" s="15"/>
      <c r="C20" s="20" t="s">
        <v>164</v>
      </c>
      <c r="D20" s="21" t="s">
        <v>10</v>
      </c>
      <c r="E20" s="22"/>
      <c r="F20" s="21"/>
      <c r="H20" t="str">
        <f t="shared" si="0"/>
        <v/>
      </c>
      <c r="K20" s="28" t="s">
        <v>197</v>
      </c>
    </row>
    <row r="21" spans="1:11" x14ac:dyDescent="0.2">
      <c r="A21" s="13" t="s">
        <v>150</v>
      </c>
      <c r="B21" s="1"/>
      <c r="C21" s="25" t="s">
        <v>165</v>
      </c>
      <c r="D21" s="13" t="s">
        <v>10</v>
      </c>
      <c r="E21" s="18"/>
      <c r="F21" s="13"/>
      <c r="H21" t="str">
        <f t="shared" si="0"/>
        <v/>
      </c>
      <c r="K21" s="28" t="s">
        <v>198</v>
      </c>
    </row>
    <row r="22" spans="1:11" ht="15" x14ac:dyDescent="0.3">
      <c r="A22" s="19" t="s">
        <v>150</v>
      </c>
      <c r="B22" s="15"/>
      <c r="C22" s="20" t="s">
        <v>166</v>
      </c>
      <c r="D22" s="21" t="s">
        <v>147</v>
      </c>
      <c r="E22" s="22"/>
      <c r="F22" s="21"/>
      <c r="H22" t="str">
        <f t="shared" si="0"/>
        <v/>
      </c>
    </row>
    <row r="23" spans="1:11" x14ac:dyDescent="0.2">
      <c r="A23" s="13" t="s">
        <v>150</v>
      </c>
      <c r="B23" s="1"/>
      <c r="C23" s="29" t="s">
        <v>167</v>
      </c>
      <c r="D23" s="13" t="s">
        <v>10</v>
      </c>
      <c r="E23" s="18"/>
      <c r="F23" s="13"/>
      <c r="H23" t="str">
        <f t="shared" si="0"/>
        <v/>
      </c>
    </row>
    <row r="24" spans="1:11" ht="15" x14ac:dyDescent="0.3">
      <c r="A24" s="19" t="s">
        <v>150</v>
      </c>
      <c r="B24" s="15"/>
      <c r="C24" s="24" t="s">
        <v>168</v>
      </c>
      <c r="D24" s="21" t="s">
        <v>10</v>
      </c>
      <c r="E24" s="22"/>
      <c r="F24" s="21"/>
      <c r="H24" t="str">
        <f t="shared" si="0"/>
        <v/>
      </c>
    </row>
    <row r="25" spans="1:11" x14ac:dyDescent="0.2">
      <c r="A25" s="13" t="s">
        <v>150</v>
      </c>
      <c r="B25" s="1"/>
      <c r="C25" s="29" t="s">
        <v>169</v>
      </c>
      <c r="D25" s="13" t="s">
        <v>10</v>
      </c>
      <c r="E25" s="18"/>
      <c r="H25" t="str">
        <f t="shared" si="0"/>
        <v/>
      </c>
    </row>
    <row r="26" spans="1:11" ht="15" x14ac:dyDescent="0.3">
      <c r="A26" s="19" t="s">
        <v>150</v>
      </c>
      <c r="B26" s="15"/>
      <c r="C26" s="24" t="s">
        <v>170</v>
      </c>
      <c r="D26" s="21" t="s">
        <v>189</v>
      </c>
      <c r="E26" s="22"/>
      <c r="F26" s="20"/>
      <c r="H26" t="str">
        <f t="shared" si="0"/>
        <v/>
      </c>
    </row>
    <row r="27" spans="1:11" x14ac:dyDescent="0.2">
      <c r="A27" s="13" t="s">
        <v>150</v>
      </c>
      <c r="B27" s="1"/>
      <c r="C27" s="25" t="s">
        <v>171</v>
      </c>
      <c r="D27" s="13" t="s">
        <v>189</v>
      </c>
      <c r="E27" s="18"/>
      <c r="H27" t="str">
        <f t="shared" si="0"/>
        <v/>
      </c>
    </row>
    <row r="28" spans="1:11" ht="15" x14ac:dyDescent="0.3">
      <c r="A28" s="19" t="s">
        <v>150</v>
      </c>
      <c r="B28" s="15"/>
      <c r="C28" s="24" t="s">
        <v>172</v>
      </c>
      <c r="D28" s="21" t="s">
        <v>189</v>
      </c>
      <c r="E28" s="22"/>
      <c r="F28" s="20"/>
      <c r="H28" t="str">
        <f t="shared" si="0"/>
        <v/>
      </c>
    </row>
    <row r="29" spans="1:11" x14ac:dyDescent="0.2">
      <c r="A29" s="13" t="s">
        <v>150</v>
      </c>
      <c r="B29" s="1"/>
      <c r="C29" s="25" t="s">
        <v>173</v>
      </c>
      <c r="D29" s="13" t="s">
        <v>189</v>
      </c>
      <c r="E29" s="18"/>
      <c r="H29" t="str">
        <f t="shared" si="0"/>
        <v/>
      </c>
    </row>
    <row r="30" spans="1:11" ht="15" x14ac:dyDescent="0.3">
      <c r="A30" s="19" t="s">
        <v>150</v>
      </c>
      <c r="B30" s="15"/>
      <c r="C30" s="24" t="s">
        <v>174</v>
      </c>
      <c r="D30" s="21" t="s">
        <v>189</v>
      </c>
      <c r="E30" s="22"/>
      <c r="F30" s="20"/>
      <c r="H30" t="str">
        <f t="shared" si="0"/>
        <v/>
      </c>
    </row>
    <row r="31" spans="1:11" x14ac:dyDescent="0.2">
      <c r="A31" s="13" t="s">
        <v>150</v>
      </c>
      <c r="B31" s="1"/>
      <c r="C31" s="25" t="s">
        <v>175</v>
      </c>
      <c r="D31" s="13" t="s">
        <v>10</v>
      </c>
      <c r="E31" s="18"/>
      <c r="H31" t="str">
        <f t="shared" si="0"/>
        <v/>
      </c>
    </row>
    <row r="32" spans="1:11" ht="15" x14ac:dyDescent="0.3">
      <c r="A32" s="19" t="s">
        <v>150</v>
      </c>
      <c r="B32" s="15"/>
      <c r="C32" s="24" t="s">
        <v>176</v>
      </c>
      <c r="D32" s="21" t="s">
        <v>189</v>
      </c>
      <c r="E32" s="22"/>
      <c r="F32" s="20"/>
      <c r="H32" t="str">
        <f t="shared" si="0"/>
        <v/>
      </c>
    </row>
    <row r="33" spans="1:8" x14ac:dyDescent="0.2">
      <c r="A33" s="13" t="s">
        <v>150</v>
      </c>
      <c r="B33" s="1"/>
      <c r="C33" s="25" t="s">
        <v>177</v>
      </c>
      <c r="D33" s="13" t="s">
        <v>189</v>
      </c>
      <c r="E33" s="18"/>
      <c r="H33" t="str">
        <f t="shared" si="0"/>
        <v/>
      </c>
    </row>
    <row r="34" spans="1:8" ht="15" x14ac:dyDescent="0.3">
      <c r="A34" s="19" t="s">
        <v>150</v>
      </c>
      <c r="B34" s="15"/>
      <c r="C34" s="24" t="s">
        <v>178</v>
      </c>
      <c r="D34" s="21" t="s">
        <v>10</v>
      </c>
      <c r="E34" s="22"/>
      <c r="F34" s="20"/>
      <c r="H34" t="str">
        <f t="shared" si="0"/>
        <v/>
      </c>
    </row>
    <row r="35" spans="1:8" x14ac:dyDescent="0.2">
      <c r="A35" s="13" t="s">
        <v>150</v>
      </c>
      <c r="B35" s="1"/>
      <c r="C35" s="25" t="s">
        <v>179</v>
      </c>
      <c r="D35" s="13" t="s">
        <v>10</v>
      </c>
      <c r="E35" s="18"/>
      <c r="F35" s="13"/>
      <c r="H35" t="str">
        <f t="shared" si="0"/>
        <v/>
      </c>
    </row>
    <row r="36" spans="1:8" ht="15" x14ac:dyDescent="0.3">
      <c r="A36" s="19" t="s">
        <v>150</v>
      </c>
      <c r="B36" s="15"/>
      <c r="C36" s="24" t="s">
        <v>180</v>
      </c>
      <c r="D36" s="21" t="s">
        <v>10</v>
      </c>
      <c r="E36" s="22"/>
      <c r="F36" s="20"/>
      <c r="H36" t="str">
        <f t="shared" si="0"/>
        <v/>
      </c>
    </row>
    <row r="37" spans="1:8" x14ac:dyDescent="0.2">
      <c r="A37" s="13" t="s">
        <v>150</v>
      </c>
      <c r="B37" s="1"/>
      <c r="C37" s="25" t="s">
        <v>181</v>
      </c>
      <c r="D37" s="13" t="s">
        <v>10</v>
      </c>
      <c r="E37" s="18"/>
      <c r="H37" t="str">
        <f t="shared" si="0"/>
        <v/>
      </c>
    </row>
    <row r="38" spans="1:8" ht="15" x14ac:dyDescent="0.3">
      <c r="A38" s="19" t="s">
        <v>150</v>
      </c>
      <c r="B38" s="15"/>
      <c r="C38" s="20" t="s">
        <v>182</v>
      </c>
      <c r="D38" s="21" t="s">
        <v>10</v>
      </c>
      <c r="E38" s="22"/>
      <c r="F38" s="20"/>
      <c r="H38" t="str">
        <f t="shared" si="0"/>
        <v/>
      </c>
    </row>
    <row r="39" spans="1:8" x14ac:dyDescent="0.2">
      <c r="A39" s="13" t="s">
        <v>150</v>
      </c>
      <c r="B39" s="1"/>
      <c r="C39" t="s">
        <v>183</v>
      </c>
      <c r="D39" s="13" t="s">
        <v>147</v>
      </c>
      <c r="E39" s="18"/>
      <c r="H39" t="str">
        <f t="shared" si="0"/>
        <v/>
      </c>
    </row>
    <row r="40" spans="1:8" ht="15" x14ac:dyDescent="0.3">
      <c r="A40" s="19" t="s">
        <v>150</v>
      </c>
      <c r="B40" s="15"/>
      <c r="C40" s="20" t="s">
        <v>184</v>
      </c>
      <c r="D40" s="21" t="s">
        <v>10</v>
      </c>
      <c r="E40" s="22"/>
      <c r="F40" s="20"/>
      <c r="H40" t="str">
        <f t="shared" si="0"/>
        <v/>
      </c>
    </row>
    <row r="41" spans="1:8" x14ac:dyDescent="0.2">
      <c r="A41" s="13" t="s">
        <v>150</v>
      </c>
      <c r="B41" s="1"/>
      <c r="C41" t="s">
        <v>185</v>
      </c>
      <c r="D41" s="13" t="s">
        <v>10</v>
      </c>
      <c r="E41" s="18"/>
      <c r="H41" t="str">
        <f t="shared" si="0"/>
        <v/>
      </c>
    </row>
    <row r="42" spans="1:8" ht="15" x14ac:dyDescent="0.3">
      <c r="A42" s="19"/>
      <c r="B42" s="15"/>
      <c r="C42" s="20" t="s">
        <v>186</v>
      </c>
      <c r="D42" s="21" t="s">
        <v>10</v>
      </c>
      <c r="E42" s="22"/>
      <c r="F42" s="20"/>
      <c r="H42" t="str">
        <f t="shared" si="0"/>
        <v/>
      </c>
    </row>
    <row r="43" spans="1:8" x14ac:dyDescent="0.2">
      <c r="C43" t="s">
        <v>187</v>
      </c>
      <c r="D43" s="13" t="s">
        <v>10</v>
      </c>
      <c r="E43" s="13"/>
    </row>
    <row r="44" spans="1:8" ht="15" x14ac:dyDescent="0.3">
      <c r="A44" s="19"/>
      <c r="B44" s="15"/>
      <c r="C44" s="20" t="s">
        <v>188</v>
      </c>
      <c r="D44" s="21" t="s">
        <v>10</v>
      </c>
      <c r="E44" s="22"/>
      <c r="F44" s="20"/>
    </row>
    <row r="45" spans="1:8" x14ac:dyDescent="0.2">
      <c r="C45" t="str">
        <f t="shared" ref="C45:C46" si="1">IFERROR(VLOOKUP(B45,Skaters,2,0),"")</f>
        <v/>
      </c>
      <c r="D45" s="13" t="str">
        <f t="shared" ref="D45:D46" si="2">IFERROR(VLOOKUP(B45,Skaters,4,0),"")</f>
        <v/>
      </c>
    </row>
    <row r="46" spans="1:8" x14ac:dyDescent="0.2">
      <c r="C46" t="str">
        <f t="shared" si="1"/>
        <v/>
      </c>
      <c r="D46" s="13" t="str">
        <f t="shared" si="2"/>
        <v/>
      </c>
    </row>
    <row r="47" spans="1:8" x14ac:dyDescent="0.2">
      <c r="D47" s="13"/>
    </row>
    <row r="48" spans="1:8" x14ac:dyDescent="0.2">
      <c r="D48" s="13"/>
    </row>
    <row r="49" spans="4:4" x14ac:dyDescent="0.2">
      <c r="D49" s="13"/>
    </row>
    <row r="50" spans="4:4" x14ac:dyDescent="0.2">
      <c r="D50" s="13"/>
    </row>
    <row r="51" spans="4:4" x14ac:dyDescent="0.2">
      <c r="D51" s="13"/>
    </row>
    <row r="52" spans="4:4" x14ac:dyDescent="0.2">
      <c r="D52" s="13"/>
    </row>
    <row r="53" spans="4:4" x14ac:dyDescent="0.2">
      <c r="D53" s="13"/>
    </row>
    <row r="54" spans="4:4" x14ac:dyDescent="0.2">
      <c r="D54" s="13"/>
    </row>
    <row r="55" spans="4:4" x14ac:dyDescent="0.2">
      <c r="D55" s="13"/>
    </row>
    <row r="56" spans="4:4" x14ac:dyDescent="0.2">
      <c r="D56" s="13"/>
    </row>
    <row r="57" spans="4:4" x14ac:dyDescent="0.2">
      <c r="D57" s="13"/>
    </row>
    <row r="58" spans="4:4" x14ac:dyDescent="0.2">
      <c r="D58" s="13"/>
    </row>
    <row r="59" spans="4:4" x14ac:dyDescent="0.2">
      <c r="D59" s="13"/>
    </row>
    <row r="60" spans="4:4" x14ac:dyDescent="0.2">
      <c r="D60" s="13"/>
    </row>
    <row r="61" spans="4:4" x14ac:dyDescent="0.2">
      <c r="D61" s="13"/>
    </row>
    <row r="62" spans="4:4" x14ac:dyDescent="0.2">
      <c r="D62" s="13"/>
    </row>
    <row r="63" spans="4:4" x14ac:dyDescent="0.2">
      <c r="D63" s="13"/>
    </row>
    <row r="64" spans="4:4" x14ac:dyDescent="0.2">
      <c r="D64" s="13"/>
    </row>
    <row r="65" spans="3:4" ht="14.25" x14ac:dyDescent="0.2">
      <c r="C65" s="26" t="s">
        <v>148</v>
      </c>
      <c r="D65" s="13"/>
    </row>
  </sheetData>
  <mergeCells count="4">
    <mergeCell ref="C1:E1"/>
    <mergeCell ref="C3:E3"/>
    <mergeCell ref="C5:E5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List_Skater</vt:lpstr>
      <vt:lpstr>Document</vt:lpstr>
      <vt:lpstr>Feuil1</vt:lpstr>
      <vt:lpstr>Skaters</vt:lpstr>
      <vt:lpstr>Document!Zone_d_impression</vt:lpstr>
      <vt:lpstr>List_Skater!Zone_d_impression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</dc:creator>
  <dc:description/>
  <cp:lastModifiedBy>D</cp:lastModifiedBy>
  <cp:revision>13</cp:revision>
  <cp:lastPrinted>2022-08-20T16:23:22Z</cp:lastPrinted>
  <dcterms:created xsi:type="dcterms:W3CDTF">2018-10-30T20:12:48Z</dcterms:created>
  <dcterms:modified xsi:type="dcterms:W3CDTF">2022-08-21T04:26:44Z</dcterms:modified>
  <dc:language>fr-FR</dc:language>
</cp:coreProperties>
</file>